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795" activeTab="1"/>
  </bookViews>
  <sheets>
    <sheet name="Sensitivity Report 1" sheetId="1" r:id="rId1"/>
    <sheet name="Answer Report" sheetId="2" r:id="rId2"/>
    <sheet name="Mine Problem" sheetId="3" r:id="rId3"/>
    <sheet name="Mine Problem 3a" sheetId="4" r:id="rId4"/>
    <sheet name="Mine Problem 3e" sheetId="5" r:id="rId5"/>
    <sheet name="Mine Problem 3f" sheetId="6" r:id="rId6"/>
  </sheets>
  <definedNames>
    <definedName name="solver_adj" localSheetId="2" hidden="1">'Mine Problem'!$E$8:$F$8</definedName>
    <definedName name="solver_adj" localSheetId="3" hidden="1">'Mine Problem 3a'!$E$8:$F$8</definedName>
    <definedName name="solver_adj" localSheetId="4" hidden="1">'Mine Problem 3e'!$E$8:$F$8</definedName>
    <definedName name="solver_adj" localSheetId="5" hidden="1">'Mine Problem 3f'!$E$8:$F$8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hs1" localSheetId="2" hidden="1">'Mine Problem'!$E$8:$F$8</definedName>
    <definedName name="solver_lhs1" localSheetId="3" hidden="1">'Mine Problem 3a'!$E$8:$F$8</definedName>
    <definedName name="solver_lhs1" localSheetId="4" hidden="1">'Mine Problem 3e'!$E$8:$F$8</definedName>
    <definedName name="solver_lhs1" localSheetId="5" hidden="1">'Mine Problem 3f'!$E$8:$F$8</definedName>
    <definedName name="solver_lhs2" localSheetId="2" hidden="1">'Mine Problem'!$G$16:$G$17</definedName>
    <definedName name="solver_lhs2" localSheetId="3" hidden="1">'Mine Problem 3a'!$G$16:$G$17</definedName>
    <definedName name="solver_lhs2" localSheetId="4" hidden="1">'Mine Problem 3e'!$G$16:$G$17</definedName>
    <definedName name="solver_lhs2" localSheetId="5" hidden="1">'Mine Problem 3f'!$G$16:$G$17</definedName>
    <definedName name="solver_lhs3" localSheetId="2" hidden="1">'Mine Problem'!$G$13:$G$15</definedName>
    <definedName name="solver_lhs3" localSheetId="3" hidden="1">'Mine Problem 3a'!$G$13:$G$15</definedName>
    <definedName name="solver_lhs3" localSheetId="4" hidden="1">'Mine Problem 3e'!$G$13:$G$15</definedName>
    <definedName name="solver_lhs3" localSheetId="5" hidden="1">'Mine Problem 3f'!$G$13:$G$15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um" localSheetId="2" hidden="1">3</definedName>
    <definedName name="solver_num" localSheetId="3" hidden="1">3</definedName>
    <definedName name="solver_num" localSheetId="4" hidden="1">3</definedName>
    <definedName name="solver_num" localSheetId="5" hidden="1">3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2" hidden="1">'Mine Problem'!$B$20</definedName>
    <definedName name="solver_opt" localSheetId="3" hidden="1">'Mine Problem 3a'!$B$20</definedName>
    <definedName name="solver_opt" localSheetId="4" hidden="1">'Mine Problem 3e'!$B$20</definedName>
    <definedName name="solver_opt" localSheetId="5" hidden="1">'Mine Problem 3f'!$B$20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2" localSheetId="2" hidden="1">'Mine Problem'!$I$16:$I$17</definedName>
    <definedName name="solver_rhs2" localSheetId="3" hidden="1">'Mine Problem 3a'!$I$16:$I$17</definedName>
    <definedName name="solver_rhs2" localSheetId="4" hidden="1">'Mine Problem 3e'!$I$16:$I$17</definedName>
    <definedName name="solver_rhs2" localSheetId="5" hidden="1">'Mine Problem 3f'!$I$16:$I$17</definedName>
    <definedName name="solver_rhs3" localSheetId="2" hidden="1">'Mine Problem'!$I$13:$I$15</definedName>
    <definedName name="solver_rhs3" localSheetId="3" hidden="1">'Mine Problem 3a'!$I$13:$I$15</definedName>
    <definedName name="solver_rhs3" localSheetId="4" hidden="1">'Mine Problem 3e'!$I$13:$I$15</definedName>
    <definedName name="solver_rhs3" localSheetId="5" hidden="1">'Mine Problem 3f'!$I$13:$I$15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<sst xmlns="http://schemas.openxmlformats.org/spreadsheetml/2006/main" count="189" uniqueCount="74">
  <si>
    <t>Econ 172A</t>
  </si>
  <si>
    <t>Joel Sobel</t>
  </si>
  <si>
    <t>Objective Function Coefficients</t>
  </si>
  <si>
    <t>c1</t>
  </si>
  <si>
    <t>c2</t>
  </si>
  <si>
    <t>Variables</t>
  </si>
  <si>
    <t>x1</t>
  </si>
  <si>
    <t>x2</t>
  </si>
  <si>
    <t>Put guesses for variables in E8 through H8</t>
  </si>
  <si>
    <t>Resource Constraints</t>
  </si>
  <si>
    <t>ai1</t>
  </si>
  <si>
    <t>ai2</t>
  </si>
  <si>
    <t>LHS</t>
  </si>
  <si>
    <t>compare</t>
  </si>
  <si>
    <t>bi</t>
  </si>
  <si>
    <t>si</t>
  </si>
  <si>
    <t>Value</t>
  </si>
  <si>
    <t>Problem Set 2 F04</t>
  </si>
  <si>
    <t>High</t>
  </si>
  <si>
    <t>Medium</t>
  </si>
  <si>
    <t>Low</t>
  </si>
  <si>
    <t>Week</t>
  </si>
  <si>
    <t>Microsoft Excel 9.0 Answer Report</t>
  </si>
  <si>
    <t>Worksheet: [Book3]Example I</t>
  </si>
  <si>
    <t>Report Created: 8/31/2004 12:14:23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</si>
  <si>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</si>
  <si>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</si>
  <si>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</si>
  <si>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</si>
  <si>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</si>
  <si>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</si>
  <si>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</si>
  <si>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</si>
  <si>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</si>
  <si>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</si>
  <si>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</si>
  <si>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$B$20</t>
  </si>
  <si>
    <t>$E$8</t>
  </si>
  <si>
    <t>$F$8</t>
  </si>
  <si>
    <t>$G$16</t>
  </si>
  <si>
    <t>Week LHS</t>
  </si>
  <si>
    <t>$G$16&lt;=$I$16</t>
  </si>
  <si>
    <t>Not Binding</t>
  </si>
  <si>
    <t>$G$17</t>
  </si>
  <si>
    <t>$G$17&lt;=$I$17</t>
  </si>
  <si>
    <t>$G$13</t>
  </si>
  <si>
    <t>High LHS</t>
  </si>
  <si>
    <t>$G$13&gt;=$I$13</t>
  </si>
  <si>
    <t>$G$14</t>
  </si>
  <si>
    <t>Medium LHS</t>
  </si>
  <si>
    <t>$G$14&gt;=$I$14</t>
  </si>
  <si>
    <t>$G$15</t>
  </si>
  <si>
    <t>Low LHS</t>
  </si>
  <si>
    <t>$G$15&gt;=$I$15</t>
  </si>
  <si>
    <t>Binding</t>
  </si>
  <si>
    <t>$E$8&gt;=0</t>
  </si>
  <si>
    <t>$F$8&gt;=0</t>
  </si>
  <si>
    <t>Microsoft Excel 9.0 Sensitivity Report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</si>
  <si>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</si>
  <si>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</si>
  <si>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</si>
  <si>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</si>
  <si>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</si>
  <si>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</si>
  <si>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</si>
  <si>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</si>
  <si>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</si>
  <si>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</si>
  <si>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</si>
  <si>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</si>
  <si>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x</t>
  </si>
  <si>
    <t>y</t>
  </si>
  <si>
    <t>Worksheet: [ps204fans.xls]Mine Problem</t>
  </si>
  <si>
    <t>Report Created: 11/16/2004 8:06:43 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</si>
</sst>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7">
      <selection activeCell="G19" sqref="G19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71093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4" t="s">
        <v>57</v>
      </c>
    </row>
    <row r="2" ht="12.75">
      <c r="A2" s="14" t="s">
        <v>23</v>
      </c>
    </row>
    <row r="3" ht="12.75">
      <c r="A3" s="14" t="s">
        <v>24</v>
      </c>
    </row>
    <row r="6" ht="13.5" thickBot="1">
      <c r="A6" t="s">
        <v>30</v>
      </c>
    </row>
    <row r="7" spans="2:8" ht="12.75">
      <c r="B7" s="19"/>
      <c r="C7" s="19"/>
      <c r="D7" s="19" t="s">
        <v>58</v>
      </c>
      <c r="E7" s="19" t="s">
        <v>59</v>
      </c>
      <c r="F7" s="19" t="s">
        <v>61</v>
      </c>
      <c r="G7" s="19" t="s">
        <v>63</v>
      </c>
      <c r="H7" s="19" t="s">
        <v>63</v>
      </c>
    </row>
    <row r="8" spans="2:8" ht="13.5" thickBot="1">
      <c r="B8" s="20" t="s">
        <v>26</v>
      </c>
      <c r="C8" s="20" t="s">
        <v>27</v>
      </c>
      <c r="D8" s="20" t="s">
        <v>16</v>
      </c>
      <c r="E8" s="20" t="s">
        <v>60</v>
      </c>
      <c r="F8" s="20" t="s">
        <v>62</v>
      </c>
      <c r="G8" s="20" t="s">
        <v>64</v>
      </c>
      <c r="H8" s="20" t="s">
        <v>65</v>
      </c>
    </row>
    <row r="9" spans="2:8" ht="12.75">
      <c r="B9" s="16" t="s">
        <v>37</v>
      </c>
      <c r="C9" s="16" t="s">
        <v>6</v>
      </c>
      <c r="D9" s="18">
        <v>6</v>
      </c>
      <c r="E9" s="18">
        <v>0</v>
      </c>
      <c r="F9" s="16">
        <v>2</v>
      </c>
      <c r="G9" s="16">
        <v>0.6666666666666666</v>
      </c>
      <c r="H9" s="16">
        <v>2</v>
      </c>
    </row>
    <row r="10" spans="2:8" ht="13.5" thickBot="1">
      <c r="B10" s="15" t="s">
        <v>38</v>
      </c>
      <c r="C10" s="15" t="s">
        <v>7</v>
      </c>
      <c r="D10" s="17">
        <v>0</v>
      </c>
      <c r="E10" s="17">
        <v>1</v>
      </c>
      <c r="F10" s="15">
        <v>4</v>
      </c>
      <c r="G10" s="15">
        <v>1E+30</v>
      </c>
      <c r="H10" s="15">
        <v>1</v>
      </c>
    </row>
    <row r="12" ht="13.5" thickBot="1">
      <c r="A12" t="s">
        <v>31</v>
      </c>
    </row>
    <row r="13" spans="2:8" ht="12.75">
      <c r="B13" s="19"/>
      <c r="C13" s="19"/>
      <c r="D13" s="19" t="s">
        <v>58</v>
      </c>
      <c r="E13" s="19" t="s">
        <v>66</v>
      </c>
      <c r="F13" s="19" t="s">
        <v>68</v>
      </c>
      <c r="G13" s="19" t="s">
        <v>63</v>
      </c>
      <c r="H13" s="19" t="s">
        <v>63</v>
      </c>
    </row>
    <row r="14" spans="2:8" ht="13.5" thickBot="1">
      <c r="B14" s="20" t="s">
        <v>26</v>
      </c>
      <c r="C14" s="20" t="s">
        <v>27</v>
      </c>
      <c r="D14" s="20" t="s">
        <v>16</v>
      </c>
      <c r="E14" s="20" t="s">
        <v>67</v>
      </c>
      <c r="F14" s="20" t="s">
        <v>69</v>
      </c>
      <c r="G14" s="20" t="s">
        <v>64</v>
      </c>
      <c r="H14" s="20" t="s">
        <v>65</v>
      </c>
    </row>
    <row r="15" spans="2:8" ht="12.75">
      <c r="B15" s="16" t="s">
        <v>39</v>
      </c>
      <c r="C15" s="16" t="s">
        <v>40</v>
      </c>
      <c r="D15" s="18">
        <v>6</v>
      </c>
      <c r="E15" s="18">
        <v>0</v>
      </c>
      <c r="F15" s="16">
        <v>7</v>
      </c>
      <c r="G15" s="16">
        <v>1E+30</v>
      </c>
      <c r="H15" s="16">
        <v>1</v>
      </c>
    </row>
    <row r="16" spans="2:8" ht="12.75">
      <c r="B16" s="16" t="s">
        <v>43</v>
      </c>
      <c r="C16" s="16" t="s">
        <v>12</v>
      </c>
      <c r="D16" s="18">
        <v>0</v>
      </c>
      <c r="E16" s="18">
        <v>0</v>
      </c>
      <c r="F16" s="16">
        <v>7</v>
      </c>
      <c r="G16" s="16">
        <v>1E+30</v>
      </c>
      <c r="H16" s="16">
        <v>7</v>
      </c>
    </row>
    <row r="17" spans="2:8" ht="12.75">
      <c r="B17" s="16" t="s">
        <v>45</v>
      </c>
      <c r="C17" s="16" t="s">
        <v>46</v>
      </c>
      <c r="D17" s="18">
        <v>36</v>
      </c>
      <c r="E17" s="18">
        <v>0</v>
      </c>
      <c r="F17" s="16">
        <v>12</v>
      </c>
      <c r="G17" s="16">
        <v>24</v>
      </c>
      <c r="H17" s="16">
        <v>1E+30</v>
      </c>
    </row>
    <row r="18" spans="2:8" ht="12.75">
      <c r="B18" s="16" t="s">
        <v>48</v>
      </c>
      <c r="C18" s="16" t="s">
        <v>49</v>
      </c>
      <c r="D18" s="18">
        <v>18</v>
      </c>
      <c r="E18" s="18">
        <v>0</v>
      </c>
      <c r="F18" s="16">
        <v>8</v>
      </c>
      <c r="G18" s="16">
        <v>10</v>
      </c>
      <c r="H18" s="16">
        <v>1E+30</v>
      </c>
    </row>
    <row r="19" spans="2:8" ht="13.5" thickBot="1">
      <c r="B19" s="15" t="s">
        <v>51</v>
      </c>
      <c r="C19" s="15" t="s">
        <v>52</v>
      </c>
      <c r="D19" s="17">
        <v>24</v>
      </c>
      <c r="E19" s="17">
        <v>0.5</v>
      </c>
      <c r="F19" s="15">
        <v>24</v>
      </c>
      <c r="G19" s="15">
        <v>4</v>
      </c>
      <c r="H19" s="15">
        <v>13.333333333333334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7109375" style="0" bestFit="1" customWidth="1"/>
    <col min="4" max="4" width="14.28125" style="0" bestFit="1" customWidth="1"/>
    <col min="5" max="5" width="13.28125" style="0" bestFit="1" customWidth="1"/>
    <col min="6" max="6" width="10.57421875" style="0" bestFit="1" customWidth="1"/>
    <col min="7" max="7" width="6.00390625" style="0" customWidth="1"/>
  </cols>
  <sheetData>
    <row r="1" ht="12.75">
      <c r="A1" s="14" t="s">
        <v>22</v>
      </c>
    </row>
    <row r="2" ht="12.75">
      <c r="A2" s="14" t="s">
        <v>72</v>
      </c>
    </row>
    <row r="3" ht="12.75">
      <c r="A3" s="14" t="s">
        <v>73</v>
      </c>
    </row>
    <row r="6" ht="13.5" thickBot="1">
      <c r="A6" t="s">
        <v>25</v>
      </c>
    </row>
    <row r="7" spans="2:5" ht="13.5" thickBot="1">
      <c r="B7" s="21" t="s">
        <v>26</v>
      </c>
      <c r="C7" s="21" t="s">
        <v>27</v>
      </c>
      <c r="D7" s="21" t="s">
        <v>28</v>
      </c>
      <c r="E7" s="21" t="s">
        <v>29</v>
      </c>
    </row>
    <row r="8" spans="2:5" ht="13.5" thickBot="1">
      <c r="B8" s="15" t="s">
        <v>36</v>
      </c>
      <c r="C8" s="15" t="s">
        <v>16</v>
      </c>
      <c r="D8" s="17">
        <v>15.333333333303592</v>
      </c>
      <c r="E8" s="17">
        <v>12.000000000001858</v>
      </c>
    </row>
    <row r="11" ht="13.5" thickBot="1">
      <c r="A11" t="s">
        <v>30</v>
      </c>
    </row>
    <row r="12" spans="2:5" ht="13.5" thickBot="1">
      <c r="B12" s="21" t="s">
        <v>26</v>
      </c>
      <c r="C12" s="21" t="s">
        <v>27</v>
      </c>
      <c r="D12" s="21" t="s">
        <v>28</v>
      </c>
      <c r="E12" s="21" t="s">
        <v>29</v>
      </c>
    </row>
    <row r="13" spans="2:5" ht="12.75">
      <c r="B13" s="16" t="s">
        <v>37</v>
      </c>
      <c r="C13" s="16" t="s">
        <v>70</v>
      </c>
      <c r="D13" s="18">
        <v>6.99999999999937</v>
      </c>
      <c r="E13" s="18">
        <v>6.000000000000929</v>
      </c>
    </row>
    <row r="14" spans="2:5" ht="13.5" thickBot="1">
      <c r="B14" s="15" t="s">
        <v>38</v>
      </c>
      <c r="C14" s="15" t="s">
        <v>71</v>
      </c>
      <c r="D14" s="17">
        <v>0.33333333332621295</v>
      </c>
      <c r="E14" s="17">
        <v>0</v>
      </c>
    </row>
    <row r="17" ht="13.5" thickBot="1">
      <c r="A17" t="s">
        <v>31</v>
      </c>
    </row>
    <row r="18" spans="2:7" ht="13.5" thickBot="1">
      <c r="B18" s="21" t="s">
        <v>26</v>
      </c>
      <c r="C18" s="21" t="s">
        <v>27</v>
      </c>
      <c r="D18" s="21" t="s">
        <v>32</v>
      </c>
      <c r="E18" s="21" t="s">
        <v>33</v>
      </c>
      <c r="F18" s="21" t="s">
        <v>34</v>
      </c>
      <c r="G18" s="21" t="s">
        <v>35</v>
      </c>
    </row>
    <row r="19" spans="2:7" ht="12.75">
      <c r="B19" s="16" t="s">
        <v>39</v>
      </c>
      <c r="C19" s="16" t="s">
        <v>40</v>
      </c>
      <c r="D19" s="18">
        <v>6.000000000000929</v>
      </c>
      <c r="E19" s="16" t="s">
        <v>41</v>
      </c>
      <c r="F19" s="16" t="s">
        <v>42</v>
      </c>
      <c r="G19" s="16">
        <v>0.999999999999071</v>
      </c>
    </row>
    <row r="20" spans="2:7" ht="12.75">
      <c r="B20" s="16" t="s">
        <v>43</v>
      </c>
      <c r="C20" s="16" t="s">
        <v>40</v>
      </c>
      <c r="D20" s="18">
        <v>0</v>
      </c>
      <c r="E20" s="16" t="s">
        <v>44</v>
      </c>
      <c r="F20" s="16" t="s">
        <v>42</v>
      </c>
      <c r="G20" s="16">
        <v>7</v>
      </c>
    </row>
    <row r="21" spans="2:7" ht="12.75">
      <c r="B21" s="16" t="s">
        <v>45</v>
      </c>
      <c r="C21" s="16" t="s">
        <v>46</v>
      </c>
      <c r="D21" s="18">
        <v>36.00000000000557</v>
      </c>
      <c r="E21" s="16" t="s">
        <v>47</v>
      </c>
      <c r="F21" s="16" t="s">
        <v>42</v>
      </c>
      <c r="G21" s="18">
        <v>24.00000000000557</v>
      </c>
    </row>
    <row r="22" spans="2:7" ht="12.75">
      <c r="B22" s="16" t="s">
        <v>48</v>
      </c>
      <c r="C22" s="16" t="s">
        <v>49</v>
      </c>
      <c r="D22" s="18">
        <v>18.000000000002785</v>
      </c>
      <c r="E22" s="16" t="s">
        <v>50</v>
      </c>
      <c r="F22" s="16" t="s">
        <v>42</v>
      </c>
      <c r="G22" s="18">
        <v>10.000000000002785</v>
      </c>
    </row>
    <row r="23" spans="2:7" ht="12.75">
      <c r="B23" s="16" t="s">
        <v>51</v>
      </c>
      <c r="C23" s="16" t="s">
        <v>52</v>
      </c>
      <c r="D23" s="18">
        <v>24.000000000003716</v>
      </c>
      <c r="E23" s="16" t="s">
        <v>53</v>
      </c>
      <c r="F23" s="16" t="s">
        <v>54</v>
      </c>
      <c r="G23" s="18">
        <v>0</v>
      </c>
    </row>
    <row r="24" spans="2:7" ht="12.75">
      <c r="B24" s="16" t="s">
        <v>37</v>
      </c>
      <c r="C24" s="16" t="s">
        <v>70</v>
      </c>
      <c r="D24" s="18">
        <v>6.000000000000929</v>
      </c>
      <c r="E24" s="16" t="s">
        <v>55</v>
      </c>
      <c r="F24" s="16" t="s">
        <v>42</v>
      </c>
      <c r="G24" s="18">
        <v>6.000000000000929</v>
      </c>
    </row>
    <row r="25" spans="2:7" ht="13.5" thickBot="1">
      <c r="B25" s="15" t="s">
        <v>38</v>
      </c>
      <c r="C25" s="15" t="s">
        <v>71</v>
      </c>
      <c r="D25" s="17">
        <v>0</v>
      </c>
      <c r="E25" s="15" t="s">
        <v>56</v>
      </c>
      <c r="F25" s="15" t="s">
        <v>54</v>
      </c>
      <c r="G25" s="1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17</v>
      </c>
    </row>
    <row r="4" spans="1:7" ht="13.5" thickBot="1">
      <c r="A4" t="s">
        <v>2</v>
      </c>
      <c r="E4" s="2" t="s">
        <v>3</v>
      </c>
      <c r="F4" s="2" t="s">
        <v>4</v>
      </c>
      <c r="G4" s="2"/>
    </row>
    <row r="5" spans="5:7" ht="13.5" thickBot="1">
      <c r="E5" s="3">
        <v>2</v>
      </c>
      <c r="F5" s="4">
        <v>4</v>
      </c>
      <c r="G5" s="2"/>
    </row>
    <row r="6" spans="5:7" ht="12.75">
      <c r="E6" s="2"/>
      <c r="F6" s="2"/>
      <c r="G6" s="2"/>
    </row>
    <row r="7" spans="1:7" ht="13.5" thickBot="1">
      <c r="A7" t="s">
        <v>5</v>
      </c>
      <c r="E7" s="2" t="s">
        <v>70</v>
      </c>
      <c r="F7" s="2" t="s">
        <v>71</v>
      </c>
      <c r="G7" s="2"/>
    </row>
    <row r="8" spans="5:8" ht="13.5" thickBot="1">
      <c r="E8" s="3">
        <v>6.000000000000929</v>
      </c>
      <c r="F8" s="4">
        <v>0</v>
      </c>
      <c r="G8" s="2"/>
      <c r="H8" t="s">
        <v>8</v>
      </c>
    </row>
    <row r="9" spans="5:7" ht="12.75">
      <c r="E9" s="2"/>
      <c r="F9" s="2"/>
      <c r="G9" s="2"/>
    </row>
    <row r="10" spans="5:7" ht="12.75">
      <c r="E10" s="2"/>
      <c r="F10" s="2"/>
      <c r="G10" s="2"/>
    </row>
    <row r="11" spans="5:7" ht="12.75">
      <c r="E11" s="2"/>
      <c r="F11" s="2"/>
      <c r="G11" s="2"/>
    </row>
    <row r="12" spans="1:10" ht="13.5" thickBot="1">
      <c r="A1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</row>
    <row r="13" spans="4:10" ht="12.75">
      <c r="D13" t="s">
        <v>18</v>
      </c>
      <c r="E13" s="5">
        <v>6</v>
      </c>
      <c r="F13" s="6">
        <v>1</v>
      </c>
      <c r="G13" s="2">
        <f>SUMPRODUCT(E$8:F$8,E13:F13)</f>
        <v>36.00000000000557</v>
      </c>
      <c r="H13" s="2"/>
      <c r="I13" s="7">
        <v>12</v>
      </c>
      <c r="J13" s="2">
        <f>ABS(G13-I13)</f>
        <v>24.00000000000557</v>
      </c>
    </row>
    <row r="14" spans="4:10" ht="12.75">
      <c r="D14" t="s">
        <v>19</v>
      </c>
      <c r="E14" s="8">
        <v>3</v>
      </c>
      <c r="F14" s="9">
        <v>1</v>
      </c>
      <c r="G14" s="2">
        <f>SUMPRODUCT(E$8:F$8,E14:F14)</f>
        <v>18.000000000002785</v>
      </c>
      <c r="H14" s="2"/>
      <c r="I14" s="10">
        <v>8</v>
      </c>
      <c r="J14" s="2">
        <f>ABS(G14-I14)</f>
        <v>10.000000000002785</v>
      </c>
    </row>
    <row r="15" spans="4:10" ht="12.75">
      <c r="D15" t="s">
        <v>20</v>
      </c>
      <c r="E15" s="8">
        <v>4</v>
      </c>
      <c r="F15" s="9">
        <v>6</v>
      </c>
      <c r="G15" s="2">
        <f>SUMPRODUCT(E$8:F$8,E15:F15)</f>
        <v>24.000000000003716</v>
      </c>
      <c r="H15" s="2"/>
      <c r="I15" s="10">
        <v>24</v>
      </c>
      <c r="J15" s="2">
        <f>ABS(G15-I15)</f>
        <v>3.716138508025324E-12</v>
      </c>
    </row>
    <row r="16" spans="4:10" ht="12.75">
      <c r="D16" t="s">
        <v>21</v>
      </c>
      <c r="E16" s="8">
        <v>1</v>
      </c>
      <c r="F16" s="9">
        <v>0</v>
      </c>
      <c r="G16" s="2">
        <f>SUMPRODUCT(E$8:F$8,E16:F16)</f>
        <v>6.000000000000929</v>
      </c>
      <c r="H16" s="2"/>
      <c r="I16" s="10">
        <v>7</v>
      </c>
      <c r="J16" s="2">
        <f>ABS(G16-I16)</f>
        <v>0.999999999999071</v>
      </c>
    </row>
    <row r="17" spans="4:10" ht="13.5" thickBot="1">
      <c r="D17" t="s">
        <v>21</v>
      </c>
      <c r="E17" s="11">
        <v>0</v>
      </c>
      <c r="F17" s="12">
        <v>1</v>
      </c>
      <c r="G17" s="2">
        <f>SUMPRODUCT(E$8:F$8,E17:F17)</f>
        <v>0</v>
      </c>
      <c r="H17" s="2"/>
      <c r="I17" s="13">
        <v>7</v>
      </c>
      <c r="J17" s="2">
        <f>ABS(G17-I17)</f>
        <v>7</v>
      </c>
    </row>
    <row r="20" spans="1:2" ht="12.75">
      <c r="A20" t="s">
        <v>16</v>
      </c>
      <c r="B20" s="2">
        <f>SUMPRODUCT(E5:F5,E8:F8)</f>
        <v>12.000000000001858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18" sqref="I18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17</v>
      </c>
    </row>
    <row r="4" spans="1:7" ht="13.5" thickBot="1">
      <c r="A4" t="s">
        <v>2</v>
      </c>
      <c r="E4" s="2" t="s">
        <v>3</v>
      </c>
      <c r="F4" s="2" t="s">
        <v>4</v>
      </c>
      <c r="G4" s="2"/>
    </row>
    <row r="5" spans="5:7" ht="13.5" thickBot="1">
      <c r="E5" s="3">
        <v>2</v>
      </c>
      <c r="F5" s="4">
        <v>4</v>
      </c>
      <c r="G5" s="2"/>
    </row>
    <row r="6" spans="5:7" ht="12.75">
      <c r="E6" s="2"/>
      <c r="F6" s="2"/>
      <c r="G6" s="2"/>
    </row>
    <row r="7" spans="1:7" ht="13.5" thickBot="1">
      <c r="A7" t="s">
        <v>5</v>
      </c>
      <c r="E7" s="2" t="s">
        <v>70</v>
      </c>
      <c r="F7" s="2" t="s">
        <v>71</v>
      </c>
      <c r="G7" s="2"/>
    </row>
    <row r="8" spans="5:8" ht="13.5" thickBot="1">
      <c r="E8" s="3">
        <v>5.00000000000063</v>
      </c>
      <c r="F8" s="4">
        <v>0.6666666666524304</v>
      </c>
      <c r="G8" s="2"/>
      <c r="H8" t="s">
        <v>8</v>
      </c>
    </row>
    <row r="9" spans="5:7" ht="12.75">
      <c r="E9" s="2"/>
      <c r="F9" s="2"/>
      <c r="G9" s="2"/>
    </row>
    <row r="10" spans="5:7" ht="12.75">
      <c r="E10" s="2"/>
      <c r="F10" s="2"/>
      <c r="G10" s="2"/>
    </row>
    <row r="11" spans="5:7" ht="12.75">
      <c r="E11" s="2"/>
      <c r="F11" s="2"/>
      <c r="G11" s="2"/>
    </row>
    <row r="12" spans="1:10" ht="13.5" thickBot="1">
      <c r="A1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</row>
    <row r="13" spans="4:10" ht="12.75">
      <c r="D13" t="s">
        <v>18</v>
      </c>
      <c r="E13" s="5">
        <v>6</v>
      </c>
      <c r="F13" s="6">
        <v>1</v>
      </c>
      <c r="G13" s="2">
        <f>SUMPRODUCT(E$8:F$8,E13:F13)</f>
        <v>30.666666666656212</v>
      </c>
      <c r="H13" s="2"/>
      <c r="I13" s="7">
        <v>12</v>
      </c>
      <c r="J13" s="2">
        <f>ABS(G13-I13)</f>
        <v>18.666666666656212</v>
      </c>
    </row>
    <row r="14" spans="4:10" ht="12.75">
      <c r="D14" t="s">
        <v>19</v>
      </c>
      <c r="E14" s="8">
        <v>3</v>
      </c>
      <c r="F14" s="9">
        <v>1</v>
      </c>
      <c r="G14" s="2">
        <f>SUMPRODUCT(E$8:F$8,E14:F14)</f>
        <v>15.66666666665432</v>
      </c>
      <c r="H14" s="2"/>
      <c r="I14" s="10">
        <v>8</v>
      </c>
      <c r="J14" s="2">
        <f>ABS(G14-I14)</f>
        <v>7.66666666665432</v>
      </c>
    </row>
    <row r="15" spans="4:10" ht="12.75">
      <c r="D15" t="s">
        <v>20</v>
      </c>
      <c r="E15" s="8">
        <v>4</v>
      </c>
      <c r="F15" s="9">
        <v>6</v>
      </c>
      <c r="G15" s="2">
        <f>SUMPRODUCT(E$8:F$8,E15:F15)</f>
        <v>23.9999999999171</v>
      </c>
      <c r="H15" s="2"/>
      <c r="I15" s="10">
        <v>24</v>
      </c>
      <c r="J15" s="2">
        <f>ABS(G15-I15)</f>
        <v>8.289902098113089E-11</v>
      </c>
    </row>
    <row r="16" spans="4:10" ht="12.75">
      <c r="D16" t="s">
        <v>21</v>
      </c>
      <c r="E16" s="8">
        <v>1</v>
      </c>
      <c r="F16" s="9">
        <v>0</v>
      </c>
      <c r="G16" s="2">
        <f>SUMPRODUCT(E$8:F$8,E16:F16)</f>
        <v>5.00000000000063</v>
      </c>
      <c r="H16" s="2"/>
      <c r="I16" s="10">
        <v>5</v>
      </c>
      <c r="J16" s="2">
        <f>ABS(G16-I16)</f>
        <v>6.297184995673888E-13</v>
      </c>
    </row>
    <row r="17" spans="4:10" ht="13.5" thickBot="1">
      <c r="D17" t="s">
        <v>21</v>
      </c>
      <c r="E17" s="11">
        <v>0</v>
      </c>
      <c r="F17" s="12">
        <v>1</v>
      </c>
      <c r="G17" s="2">
        <f>SUMPRODUCT(E$8:F$8,E17:F17)</f>
        <v>0.6666666666524304</v>
      </c>
      <c r="H17" s="2"/>
      <c r="I17" s="13">
        <v>5</v>
      </c>
      <c r="J17" s="2">
        <f>ABS(G17-I17)</f>
        <v>4.33333333334757</v>
      </c>
    </row>
    <row r="20" spans="1:2" ht="12.75">
      <c r="A20" t="s">
        <v>16</v>
      </c>
      <c r="B20" s="2">
        <f>SUMPRODUCT(E5:F5,E8:F8)</f>
        <v>12.66666666661098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21" sqref="H21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17</v>
      </c>
    </row>
    <row r="4" spans="1:7" ht="13.5" thickBot="1">
      <c r="A4" t="s">
        <v>2</v>
      </c>
      <c r="E4" s="2" t="s">
        <v>3</v>
      </c>
      <c r="F4" s="2" t="s">
        <v>4</v>
      </c>
      <c r="G4" s="2"/>
    </row>
    <row r="5" spans="5:7" ht="13.5" thickBot="1">
      <c r="E5" s="3">
        <v>2</v>
      </c>
      <c r="F5" s="4">
        <v>4</v>
      </c>
      <c r="G5" s="2"/>
    </row>
    <row r="6" spans="5:7" ht="12.75">
      <c r="E6" s="2"/>
      <c r="F6" s="2"/>
      <c r="G6" s="2"/>
    </row>
    <row r="7" spans="1:7" ht="13.5" thickBot="1">
      <c r="A7" t="s">
        <v>5</v>
      </c>
      <c r="E7" s="2" t="s">
        <v>70</v>
      </c>
      <c r="F7" s="2" t="s">
        <v>71</v>
      </c>
      <c r="G7" s="2"/>
    </row>
    <row r="8" spans="5:8" ht="13.5" thickBot="1">
      <c r="E8" s="3">
        <v>5.00000000000063</v>
      </c>
      <c r="F8" s="4">
        <v>0.6666666666524304</v>
      </c>
      <c r="G8" s="2"/>
      <c r="H8" t="s">
        <v>8</v>
      </c>
    </row>
    <row r="9" spans="5:7" ht="12.75">
      <c r="E9" s="2"/>
      <c r="F9" s="2"/>
      <c r="G9" s="2"/>
    </row>
    <row r="10" spans="5:7" ht="12.75">
      <c r="E10" s="2"/>
      <c r="F10" s="2"/>
      <c r="G10" s="2"/>
    </row>
    <row r="11" spans="5:7" ht="12.75">
      <c r="E11" s="2"/>
      <c r="F11" s="2"/>
      <c r="G11" s="2"/>
    </row>
    <row r="12" spans="1:10" ht="13.5" thickBot="1">
      <c r="A1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</row>
    <row r="13" spans="4:10" ht="12.75">
      <c r="D13" t="s">
        <v>18</v>
      </c>
      <c r="E13" s="5">
        <v>6</v>
      </c>
      <c r="F13" s="6">
        <v>1</v>
      </c>
      <c r="G13" s="2">
        <f>SUMPRODUCT(E$8:F$8,E13:F13)</f>
        <v>30.666666666656212</v>
      </c>
      <c r="H13" s="2"/>
      <c r="I13" s="7">
        <v>12</v>
      </c>
      <c r="J13" s="2">
        <f>ABS(G13-I13)</f>
        <v>18.666666666656212</v>
      </c>
    </row>
    <row r="14" spans="4:10" ht="12.75">
      <c r="D14" t="s">
        <v>19</v>
      </c>
      <c r="E14" s="8">
        <v>3</v>
      </c>
      <c r="F14" s="9">
        <v>1</v>
      </c>
      <c r="G14" s="2">
        <f>SUMPRODUCT(E$8:F$8,E14:F14)</f>
        <v>15.66666666665432</v>
      </c>
      <c r="H14" s="2"/>
      <c r="I14" s="10">
        <v>8</v>
      </c>
      <c r="J14" s="2">
        <f>ABS(G14-I14)</f>
        <v>7.66666666665432</v>
      </c>
    </row>
    <row r="15" spans="4:10" ht="12.75">
      <c r="D15" t="s">
        <v>20</v>
      </c>
      <c r="E15" s="8">
        <v>4</v>
      </c>
      <c r="F15" s="9">
        <v>6</v>
      </c>
      <c r="G15" s="2">
        <f>SUMPRODUCT(E$8:F$8,E15:F15)</f>
        <v>23.9999999999171</v>
      </c>
      <c r="H15" s="2"/>
      <c r="I15" s="10">
        <v>9</v>
      </c>
      <c r="J15" s="2">
        <f>ABS(G15-I15)</f>
        <v>14.999999999917101</v>
      </c>
    </row>
    <row r="16" spans="4:10" ht="12.75">
      <c r="D16" t="s">
        <v>21</v>
      </c>
      <c r="E16" s="8">
        <v>1</v>
      </c>
      <c r="F16" s="9">
        <v>0</v>
      </c>
      <c r="G16" s="2">
        <f>SUMPRODUCT(E$8:F$8,E16:F16)</f>
        <v>5.00000000000063</v>
      </c>
      <c r="H16" s="2"/>
      <c r="I16" s="10">
        <v>7</v>
      </c>
      <c r="J16" s="2">
        <f>ABS(G16-I16)</f>
        <v>1.9999999999993703</v>
      </c>
    </row>
    <row r="17" spans="4:10" ht="13.5" thickBot="1">
      <c r="D17" t="s">
        <v>21</v>
      </c>
      <c r="E17" s="11">
        <v>0</v>
      </c>
      <c r="F17" s="12">
        <v>1</v>
      </c>
      <c r="G17" s="2">
        <f>SUMPRODUCT(E$8:F$8,E17:F17)</f>
        <v>0.6666666666524304</v>
      </c>
      <c r="H17" s="2"/>
      <c r="I17" s="13">
        <v>7</v>
      </c>
      <c r="J17" s="2">
        <f>ABS(G17-I17)</f>
        <v>6.33333333334757</v>
      </c>
    </row>
    <row r="20" spans="1:2" ht="12.75">
      <c r="A20" t="s">
        <v>16</v>
      </c>
      <c r="B20" s="2">
        <f>SUMPRODUCT(E5:F5,E8:F8)</f>
        <v>12.66666666661098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8" sqref="E8:F8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17</v>
      </c>
    </row>
    <row r="4" spans="1:7" ht="13.5" thickBot="1">
      <c r="A4" t="s">
        <v>2</v>
      </c>
      <c r="E4" s="2" t="s">
        <v>3</v>
      </c>
      <c r="F4" s="2" t="s">
        <v>4</v>
      </c>
      <c r="G4" s="2"/>
    </row>
    <row r="5" spans="5:7" ht="13.5" thickBot="1">
      <c r="E5" s="3">
        <v>2</v>
      </c>
      <c r="F5" s="4">
        <v>1</v>
      </c>
      <c r="G5" s="2"/>
    </row>
    <row r="6" spans="5:7" ht="12.75">
      <c r="E6" s="2"/>
      <c r="F6" s="2"/>
      <c r="G6" s="2"/>
    </row>
    <row r="7" spans="1:7" ht="13.5" thickBot="1">
      <c r="A7" t="s">
        <v>5</v>
      </c>
      <c r="E7" s="2" t="s">
        <v>70</v>
      </c>
      <c r="F7" s="2" t="s">
        <v>71</v>
      </c>
      <c r="G7" s="2"/>
    </row>
    <row r="8" spans="5:8" ht="13.5" thickBot="1">
      <c r="E8" s="3">
        <v>1.3125000001207594</v>
      </c>
      <c r="F8" s="4">
        <v>4.124999999915815</v>
      </c>
      <c r="G8" s="2"/>
      <c r="H8" t="s">
        <v>8</v>
      </c>
    </row>
    <row r="9" spans="5:7" ht="12.75">
      <c r="E9" s="2"/>
      <c r="F9" s="2"/>
      <c r="G9" s="2"/>
    </row>
    <row r="10" spans="5:7" ht="12.75">
      <c r="E10" s="2"/>
      <c r="F10" s="2"/>
      <c r="G10" s="2"/>
    </row>
    <row r="11" spans="5:7" ht="12.75">
      <c r="E11" s="2"/>
      <c r="F11" s="2"/>
      <c r="G11" s="2"/>
    </row>
    <row r="12" spans="1:10" ht="13.5" thickBot="1">
      <c r="A1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</row>
    <row r="13" spans="4:10" ht="12.75">
      <c r="D13" t="s">
        <v>18</v>
      </c>
      <c r="E13" s="5">
        <v>6</v>
      </c>
      <c r="F13" s="6">
        <v>1</v>
      </c>
      <c r="G13" s="2">
        <f>SUMPRODUCT(E$8:F$8,E13:F13)</f>
        <v>12.000000000640371</v>
      </c>
      <c r="H13" s="2"/>
      <c r="I13" s="7">
        <v>12</v>
      </c>
      <c r="J13" s="2">
        <f>ABS(G13-I13)</f>
        <v>6.403713115332721E-10</v>
      </c>
    </row>
    <row r="14" spans="4:10" ht="12.75">
      <c r="D14" t="s">
        <v>19</v>
      </c>
      <c r="E14" s="8">
        <v>3</v>
      </c>
      <c r="F14" s="9">
        <v>1</v>
      </c>
      <c r="G14" s="2">
        <f>SUMPRODUCT(E$8:F$8,E14:F14)</f>
        <v>8.062500000278092</v>
      </c>
      <c r="H14" s="2"/>
      <c r="I14" s="10">
        <v>8</v>
      </c>
      <c r="J14" s="2">
        <f>ABS(G14-I14)</f>
        <v>0.06250000027809222</v>
      </c>
    </row>
    <row r="15" spans="4:10" ht="12.75">
      <c r="D15" t="s">
        <v>20</v>
      </c>
      <c r="E15" s="8">
        <v>4</v>
      </c>
      <c r="F15" s="9">
        <v>6</v>
      </c>
      <c r="G15" s="2">
        <f>SUMPRODUCT(E$8:F$8,E15:F15)</f>
        <v>29.999999999977927</v>
      </c>
      <c r="H15" s="2"/>
      <c r="I15" s="10">
        <v>30</v>
      </c>
      <c r="J15" s="2">
        <f>ABS(G15-I15)</f>
        <v>2.2073010086387512E-11</v>
      </c>
    </row>
    <row r="16" spans="4:10" ht="12.75">
      <c r="D16" t="s">
        <v>21</v>
      </c>
      <c r="E16" s="8">
        <v>1</v>
      </c>
      <c r="F16" s="9">
        <v>0</v>
      </c>
      <c r="G16" s="2">
        <f>SUMPRODUCT(E$8:F$8,E16:F16)</f>
        <v>1.3125000001207594</v>
      </c>
      <c r="H16" s="2"/>
      <c r="I16" s="10">
        <v>7</v>
      </c>
      <c r="J16" s="2">
        <f>ABS(G16-I16)</f>
        <v>5.687499999879241</v>
      </c>
    </row>
    <row r="17" spans="4:10" ht="13.5" thickBot="1">
      <c r="D17" t="s">
        <v>21</v>
      </c>
      <c r="E17" s="11">
        <v>0</v>
      </c>
      <c r="F17" s="12">
        <v>1</v>
      </c>
      <c r="G17" s="2">
        <f>SUMPRODUCT(E$8:F$8,E17:F17)</f>
        <v>4.124999999915815</v>
      </c>
      <c r="H17" s="2"/>
      <c r="I17" s="13">
        <v>7</v>
      </c>
      <c r="J17" s="2">
        <f>ABS(G17-I17)</f>
        <v>2.875000000084185</v>
      </c>
    </row>
    <row r="20" spans="1:2" ht="12.75">
      <c r="A20" t="s">
        <v>16</v>
      </c>
      <c r="B20" s="2">
        <f>SUMPRODUCT(E5:F5,E8:F8)</f>
        <v>6.750000000157334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cp:lastPrinted>2004-08-31T20:23:23Z</cp:lastPrinted>
  <dcterms:created xsi:type="dcterms:W3CDTF">2004-08-31T19:10:27Z</dcterms:created>
  <dcterms:modified xsi:type="dcterms:W3CDTF">2004-11-16T16:07:31Z</dcterms:modified>
  <cp:category/>
  <cp:version/>
  <cp:contentType/>
  <cp:contentStatus/>
</cp:coreProperties>
</file>