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16" yWindow="15" windowWidth="12120" windowHeight="8835" firstSheet="2" activeTab="4"/>
  </bookViews>
  <sheets>
    <sheet name="Problem 1" sheetId="1" r:id="rId1"/>
    <sheet name="Problem 1 (Answer)" sheetId="2" r:id="rId2"/>
    <sheet name="Problem 5 sensitivity" sheetId="3" r:id="rId3"/>
    <sheet name="Problem 5" sheetId="4" r:id="rId4"/>
    <sheet name="Answer Report 5" sheetId="5" r:id="rId5"/>
  </sheets>
  <definedNames>
    <definedName name="Ad_1">'Problem 5'!$H$8</definedName>
    <definedName name="Ad_2">'Problem 5'!$I$8</definedName>
    <definedName name="anscount" localSheetId="4" hidden="1">6</definedName>
    <definedName name="anscount" localSheetId="3" hidden="1">6</definedName>
    <definedName name="anscount" localSheetId="2" hidden="1">6</definedName>
    <definedName name="anscount" hidden="1">1</definedName>
    <definedName name="Demand_1">'Problem 5'!$C$12</definedName>
    <definedName name="Demand_2">'Problem 5'!$C$13</definedName>
    <definedName name="Labor">'Problem 5'!$C$14</definedName>
    <definedName name="LEFT_HAND_SIDE">'Problem 5'!$J$12:$J$18</definedName>
    <definedName name="Machine_Time">'Problem 5'!$C$18</definedName>
    <definedName name="OBJ.FUNC.COEF.">'Problem 5'!$D$5:$I$5</definedName>
    <definedName name="OBJ_FUNC_COEF">'Problem 5'!$D$5:$I$5</definedName>
    <definedName name="Overtime">'Problem 5'!$F$8</definedName>
    <definedName name="Product_1">'Problem 5'!$D$8</definedName>
    <definedName name="Product_2">'Problem 5'!$E$8</definedName>
    <definedName name="Raw_Material">'Problem 5'!$G$8</definedName>
    <definedName name="Right_Hand_Side">'Problem 5'!$L$12:$L$18</definedName>
    <definedName name="RM_Available">'Problem 5'!$C$17</definedName>
    <definedName name="RM_Used">'Problem 5'!$C$16</definedName>
    <definedName name="sencount" localSheetId="4" hidden="1">3</definedName>
    <definedName name="sencount" localSheetId="3" hidden="1">3</definedName>
    <definedName name="sencount" localSheetId="2" hidden="1">3</definedName>
    <definedName name="sencount" hidden="1">1</definedName>
    <definedName name="solver_adj" localSheetId="3" hidden="1">'Problem 5'!$D$8:$I$8</definedName>
    <definedName name="solver_cvg" localSheetId="3" hidden="1">0.001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'Problem 5'!$D$8:$I$8</definedName>
    <definedName name="solver_lhs2" localSheetId="3" hidden="1">'Problem 5'!$J$18</definedName>
    <definedName name="solver_lhs3" localSheetId="3" hidden="1">'Problem 5'!$J$14</definedName>
    <definedName name="solver_lhs4" localSheetId="3" hidden="1">'Problem 5'!$J$17</definedName>
    <definedName name="solver_lhs5" localSheetId="3" hidden="1">'Problem 5'!$J$16</definedName>
    <definedName name="solver_lhs6" localSheetId="3" hidden="1">'Problem 5'!$J$12</definedName>
    <definedName name="solver_lhs7" localSheetId="3" hidden="1">'Problem 5'!$J$13</definedName>
    <definedName name="solver_lhs8" localSheetId="3" hidden="1">'Problem 5'!$J$15</definedName>
    <definedName name="solver_lin" localSheetId="3" hidden="1">1</definedName>
    <definedName name="solver_neg" localSheetId="3" hidden="1">2</definedName>
    <definedName name="solver_num" localSheetId="3" hidden="1">8</definedName>
    <definedName name="solver_nwt" localSheetId="3" hidden="1">1</definedName>
    <definedName name="solver_opt" localSheetId="3" hidden="1">'Problem 5'!$B$18</definedName>
    <definedName name="solver_pre" localSheetId="3" hidden="1">0.000001</definedName>
    <definedName name="solver_rel1" localSheetId="3" hidden="1">3</definedName>
    <definedName name="solver_rel2" localSheetId="3" hidden="1">1</definedName>
    <definedName name="solver_rel3" localSheetId="3" hidden="1">1</definedName>
    <definedName name="solver_rel4" localSheetId="3" hidden="1">1</definedName>
    <definedName name="solver_rel5" localSheetId="3" hidden="1">1</definedName>
    <definedName name="solver_rel6" localSheetId="3" hidden="1">1</definedName>
    <definedName name="solver_rel7" localSheetId="3" hidden="1">1</definedName>
    <definedName name="solver_rel8" localSheetId="3" hidden="1">1</definedName>
    <definedName name="solver_rhs1" localSheetId="3" hidden="1">0</definedName>
    <definedName name="solver_rhs2" localSheetId="3" hidden="1">'Problem 5'!$L$18</definedName>
    <definedName name="solver_rhs3" localSheetId="3" hidden="1">'Problem 5'!$L$14</definedName>
    <definedName name="solver_rhs4" localSheetId="3" hidden="1">'Problem 5'!$L$17</definedName>
    <definedName name="solver_rhs5" localSheetId="3" hidden="1">'Problem 5'!$L$16</definedName>
    <definedName name="solver_rhs6" localSheetId="3" hidden="1">'Problem 5'!$L$12</definedName>
    <definedName name="solver_rhs7" localSheetId="3" hidden="1">'Problem 5'!$L$13</definedName>
    <definedName name="solver_rhs8" localSheetId="3" hidden="1">'Problem 5'!$L$15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1</definedName>
    <definedName name="solver_val" localSheetId="3" hidden="1">0</definedName>
    <definedName name="Value">'Problem 5'!$B$18</definedName>
    <definedName name="Variables">'Problem 5'!$D$8:$I$8</definedName>
  </definedNames>
  <calcPr fullCalcOnLoad="1"/>
</workbook>
</file>

<file path=xl/sharedStrings.xml><?xml version="1.0" encoding="utf-8"?>
<sst xmlns="http://schemas.openxmlformats.org/spreadsheetml/2006/main" count="410" uniqueCount="148">
  <si>
    <t>Adjustable Cells</t>
  </si>
  <si>
    <t>Final</t>
  </si>
  <si>
    <t>Reduced</t>
  </si>
  <si>
    <t>Objective</t>
  </si>
  <si>
    <t>Allowable</t>
  </si>
  <si>
    <t>Cell</t>
  </si>
  <si>
    <t>Name</t>
  </si>
  <si>
    <t>Value</t>
  </si>
  <si>
    <t>Cost</t>
  </si>
  <si>
    <t>Coefficient</t>
  </si>
  <si>
    <t>Increase</t>
  </si>
  <si>
    <t>Decrease</t>
  </si>
  <si>
    <t>$C$5</t>
  </si>
  <si>
    <t>Cows</t>
  </si>
  <si>
    <t>$D$5</t>
  </si>
  <si>
    <t>Hens</t>
  </si>
  <si>
    <t>$E$5</t>
  </si>
  <si>
    <t>Soybean_Acres</t>
  </si>
  <si>
    <t>$F$5</t>
  </si>
  <si>
    <t>Corn_Acres</t>
  </si>
  <si>
    <t>$G$5</t>
  </si>
  <si>
    <t>Oat_Acres</t>
  </si>
  <si>
    <t>$H$5</t>
  </si>
  <si>
    <t>Unused_Winter_Labor</t>
  </si>
  <si>
    <t>$I$5</t>
  </si>
  <si>
    <t>Unused_Summer_Labor</t>
  </si>
  <si>
    <t>Constraints</t>
  </si>
  <si>
    <t>Shadow</t>
  </si>
  <si>
    <t>Constraint</t>
  </si>
  <si>
    <t>Price</t>
  </si>
  <si>
    <t>R.H. Side</t>
  </si>
  <si>
    <t>$K$8</t>
  </si>
  <si>
    <t>Land</t>
  </si>
  <si>
    <t>$K$9</t>
  </si>
  <si>
    <t>Investment</t>
  </si>
  <si>
    <t>$K$10</t>
  </si>
  <si>
    <t>Winter_Labor</t>
  </si>
  <si>
    <t>$K$11</t>
  </si>
  <si>
    <t>Summer_Labor</t>
  </si>
  <si>
    <t>$K$12</t>
  </si>
  <si>
    <t>Barn_Capacity</t>
  </si>
  <si>
    <t>$K$13</t>
  </si>
  <si>
    <t>Chicken_Capacity</t>
  </si>
  <si>
    <t>0(a)</t>
  </si>
  <si>
    <t>a. complementary slackness</t>
  </si>
  <si>
    <t>1 (b)</t>
  </si>
  <si>
    <t>1E+30 (c )</t>
  </si>
  <si>
    <t>d. complementary slackness</t>
  </si>
  <si>
    <t>0 (d)</t>
  </si>
  <si>
    <t>1E+30 (f)</t>
  </si>
  <si>
    <t>12.5 (g)</t>
  </si>
  <si>
    <t>1E+30 (h)</t>
  </si>
  <si>
    <t xml:space="preserve">1.25 (i) </t>
  </si>
  <si>
    <t>1E+30 (j)</t>
  </si>
  <si>
    <t>1.5 (k)</t>
  </si>
  <si>
    <t>1E+30 (l)</t>
  </si>
  <si>
    <t>b, g, i, k . -1 times reduced cost</t>
  </si>
  <si>
    <t>c, f, h, j, l. non basic variable</t>
  </si>
  <si>
    <t>1E+30 (n)</t>
  </si>
  <si>
    <t>33.125 (o )</t>
  </si>
  <si>
    <t>1E+30 (q)</t>
  </si>
  <si>
    <t>11500 (r )</t>
  </si>
  <si>
    <t>0 (u)</t>
  </si>
  <si>
    <t>1E+30 (v)</t>
  </si>
  <si>
    <t>8.25 (w)</t>
  </si>
  <si>
    <t>0 (x)</t>
  </si>
  <si>
    <t>1E+30 (y)</t>
  </si>
  <si>
    <t>3000 (z)</t>
  </si>
  <si>
    <t>31.25 (e)</t>
  </si>
  <si>
    <t>n,q,v,y nonbasic</t>
  </si>
  <si>
    <t>o, r, w, z slack</t>
  </si>
  <si>
    <t>s, t positive shadow price</t>
  </si>
  <si>
    <t>3500 (s)</t>
  </si>
  <si>
    <t>4000 (t)</t>
  </si>
  <si>
    <t>Sensitivity Report</t>
  </si>
  <si>
    <t>Exam Problem</t>
  </si>
  <si>
    <t>$E$8</t>
  </si>
  <si>
    <t>$F$8</t>
  </si>
  <si>
    <t>$G$8</t>
  </si>
  <si>
    <t>Target Cell (Max)</t>
  </si>
  <si>
    <t>Final Value</t>
  </si>
  <si>
    <t>$B$18</t>
  </si>
  <si>
    <t>Cell Value</t>
  </si>
  <si>
    <t>Formula</t>
  </si>
  <si>
    <t>Status</t>
  </si>
  <si>
    <t>Slack</t>
  </si>
  <si>
    <t>Not Binding</t>
  </si>
  <si>
    <t>Binding</t>
  </si>
  <si>
    <t>$E$8&gt;=0</t>
  </si>
  <si>
    <t>$F$8&gt;=0</t>
  </si>
  <si>
    <t>$G$8&gt;=0</t>
  </si>
  <si>
    <t>Final Exam Question</t>
  </si>
  <si>
    <t>$D$8</t>
  </si>
  <si>
    <t>Product_1</t>
  </si>
  <si>
    <t>Product_2</t>
  </si>
  <si>
    <t>Overtime</t>
  </si>
  <si>
    <t>Raw_Material</t>
  </si>
  <si>
    <t>$H$8</t>
  </si>
  <si>
    <t>Ad_1</t>
  </si>
  <si>
    <t>$I$8</t>
  </si>
  <si>
    <t>Ad_2</t>
  </si>
  <si>
    <t>$J$18</t>
  </si>
  <si>
    <t>$J$18&lt;=$L$18</t>
  </si>
  <si>
    <t>$J$14</t>
  </si>
  <si>
    <t>$J$14&lt;=$L$14</t>
  </si>
  <si>
    <t>$J$17</t>
  </si>
  <si>
    <t>$J$17&lt;=$L$17</t>
  </si>
  <si>
    <t>$J$16</t>
  </si>
  <si>
    <t>$J$16&lt;=$L$16</t>
  </si>
  <si>
    <t>$J$12</t>
  </si>
  <si>
    <t>Resource Constraints</t>
  </si>
  <si>
    <t>$J$12&lt;=$L$12</t>
  </si>
  <si>
    <t>$J$13</t>
  </si>
  <si>
    <t>$J$13&lt;=$L$13</t>
  </si>
  <si>
    <t>$J$15</t>
  </si>
  <si>
    <t>$J$15&lt;=$L$15</t>
  </si>
  <si>
    <t>$D$8&gt;=0</t>
  </si>
  <si>
    <t>$H$8&gt;=0</t>
  </si>
  <si>
    <t>$I$8&gt;=0</t>
  </si>
  <si>
    <t>Microsoft Excel 8.0e Sensitivity Report</t>
  </si>
  <si>
    <t>Machine Time</t>
  </si>
  <si>
    <t>Labor</t>
  </si>
  <si>
    <t>Advertising</t>
  </si>
  <si>
    <t>Raw Material Available</t>
  </si>
  <si>
    <t>Product 1 Demand</t>
  </si>
  <si>
    <t>Product 2 Demand</t>
  </si>
  <si>
    <t>Raw Material Used</t>
  </si>
  <si>
    <t>Sensitivity</t>
  </si>
  <si>
    <t>CONSTRAINTS</t>
  </si>
  <si>
    <t>MachTime</t>
  </si>
  <si>
    <t>RM Avail</t>
  </si>
  <si>
    <t>1 Demand</t>
  </si>
  <si>
    <t>2 Demand</t>
  </si>
  <si>
    <t>RM Used</t>
  </si>
  <si>
    <t>Econ 172A</t>
  </si>
  <si>
    <t>Joel Sobel</t>
  </si>
  <si>
    <t>Objective Function Coefficients</t>
  </si>
  <si>
    <t>Variables</t>
  </si>
  <si>
    <t>P1</t>
  </si>
  <si>
    <t>P2</t>
  </si>
  <si>
    <t>OT</t>
  </si>
  <si>
    <t>RM</t>
  </si>
  <si>
    <t>A1</t>
  </si>
  <si>
    <t>A2</t>
  </si>
  <si>
    <t>Compare</t>
  </si>
  <si>
    <t>&lt;</t>
  </si>
  <si>
    <t>Winter 2002, Final 5</t>
  </si>
  <si>
    <t>u,x complementary slackness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</si>
</sst>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3" xfId="0" applyNumberFormat="1" applyFill="1" applyBorder="1" applyAlignment="1">
      <alignment/>
    </xf>
    <xf numFmtId="11" fontId="0" fillId="0" borderId="3" xfId="0" applyNumberForma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NumberFormat="1" applyFill="1" applyBorder="1" applyAlignment="1">
      <alignment/>
    </xf>
    <xf numFmtId="11" fontId="0" fillId="0" borderId="4" xfId="0" applyNumberFormat="1" applyFill="1" applyBorder="1" applyAlignment="1">
      <alignment/>
    </xf>
    <xf numFmtId="0" fontId="0" fillId="0" borderId="3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11" fontId="0" fillId="0" borderId="3" xfId="0" applyNumberFormat="1" applyFill="1" applyBorder="1" applyAlignment="1">
      <alignment horizontal="right"/>
    </xf>
    <xf numFmtId="0" fontId="0" fillId="0" borderId="4" xfId="0" applyNumberForma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11" fontId="0" fillId="0" borderId="4" xfId="0" applyNumberForma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20</xdr:row>
      <xdr:rowOff>57150</xdr:rowOff>
    </xdr:from>
    <xdr:to>
      <xdr:col>8</xdr:col>
      <xdr:colOff>409575</xdr:colOff>
      <xdr:row>23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0" y="3352800"/>
          <a:ext cx="28098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Also: All variables non-negative.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customWidth="1"/>
    <col min="3" max="3" width="20.8515625" style="0" customWidth="1"/>
    <col min="4" max="4" width="7.00390625" style="0" customWidth="1"/>
    <col min="5" max="5" width="9.00390625" style="0" customWidth="1"/>
    <col min="6" max="6" width="10.7109375" style="0" customWidth="1"/>
    <col min="7" max="8" width="12.00390625" style="0" customWidth="1"/>
  </cols>
  <sheetData>
    <row r="1" ht="12.75">
      <c r="A1" s="1" t="s">
        <v>74</v>
      </c>
    </row>
    <row r="2" ht="12.75">
      <c r="A2" s="1"/>
    </row>
    <row r="3" ht="12.75">
      <c r="A3" s="1"/>
    </row>
    <row r="6" ht="13.5" thickBot="1">
      <c r="A6" t="s">
        <v>0</v>
      </c>
    </row>
    <row r="7" spans="2:8" ht="12.75">
      <c r="B7" s="2"/>
      <c r="C7" s="2"/>
      <c r="D7" s="2" t="s">
        <v>1</v>
      </c>
      <c r="E7" s="2" t="s">
        <v>2</v>
      </c>
      <c r="F7" s="2" t="s">
        <v>3</v>
      </c>
      <c r="G7" s="2" t="s">
        <v>4</v>
      </c>
      <c r="H7" s="2" t="s">
        <v>4</v>
      </c>
    </row>
    <row r="8" spans="2:8" ht="13.5" thickBot="1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</row>
    <row r="9" spans="2:8" ht="12.75">
      <c r="B9" s="4" t="s">
        <v>12</v>
      </c>
      <c r="C9" s="4" t="s">
        <v>13</v>
      </c>
      <c r="D9" s="5">
        <v>23.75</v>
      </c>
      <c r="E9" s="5">
        <v>0</v>
      </c>
      <c r="F9" s="4">
        <v>1000</v>
      </c>
      <c r="G9" s="4">
        <v>166.666666666667</v>
      </c>
      <c r="H9" s="4">
        <v>99.9999999999998</v>
      </c>
    </row>
    <row r="10" spans="2:8" ht="12.75">
      <c r="B10" s="4" t="s">
        <v>14</v>
      </c>
      <c r="C10" s="4" t="s">
        <v>15</v>
      </c>
      <c r="D10" s="5">
        <v>0</v>
      </c>
      <c r="E10" s="5">
        <v>-0.999999999999943</v>
      </c>
      <c r="F10" s="4">
        <v>5</v>
      </c>
      <c r="G10" s="4">
        <v>0.999999999999943</v>
      </c>
      <c r="H10" s="6">
        <v>1E+30</v>
      </c>
    </row>
    <row r="11" spans="2:8" ht="12.75">
      <c r="B11" s="4" t="s">
        <v>16</v>
      </c>
      <c r="C11" s="4" t="s">
        <v>17</v>
      </c>
      <c r="D11" s="5">
        <v>56.25</v>
      </c>
      <c r="E11" s="5">
        <v>0</v>
      </c>
      <c r="F11" s="4">
        <v>500</v>
      </c>
      <c r="G11" s="4">
        <v>99.9999999999998</v>
      </c>
      <c r="H11" s="4">
        <v>14.2857142857143</v>
      </c>
    </row>
    <row r="12" spans="2:8" ht="12.75">
      <c r="B12" s="4" t="s">
        <v>18</v>
      </c>
      <c r="C12" s="4" t="s">
        <v>19</v>
      </c>
      <c r="D12" s="5">
        <v>0</v>
      </c>
      <c r="E12" s="5">
        <v>-31.2500000000001</v>
      </c>
      <c r="F12" s="4">
        <v>750</v>
      </c>
      <c r="G12" s="4">
        <v>31.2500000000001</v>
      </c>
      <c r="H12" s="6">
        <v>1E+30</v>
      </c>
    </row>
    <row r="13" spans="2:8" ht="12.75">
      <c r="B13" s="4" t="s">
        <v>20</v>
      </c>
      <c r="C13" s="4" t="s">
        <v>21</v>
      </c>
      <c r="D13" s="5">
        <v>0</v>
      </c>
      <c r="E13" s="5">
        <v>-12.5</v>
      </c>
      <c r="F13" s="4">
        <v>350</v>
      </c>
      <c r="G13" s="4">
        <v>12.5</v>
      </c>
      <c r="H13" s="6">
        <v>1E+30</v>
      </c>
    </row>
    <row r="14" spans="2:8" ht="12.75">
      <c r="B14" s="4" t="s">
        <v>22</v>
      </c>
      <c r="C14" s="4" t="s">
        <v>23</v>
      </c>
      <c r="D14" s="5">
        <v>0</v>
      </c>
      <c r="E14" s="5">
        <v>-1.25</v>
      </c>
      <c r="F14" s="4">
        <v>5</v>
      </c>
      <c r="G14" s="4">
        <v>1.25</v>
      </c>
      <c r="H14" s="6">
        <v>1E+30</v>
      </c>
    </row>
    <row r="15" spans="2:8" ht="13.5" thickBot="1">
      <c r="B15" s="7" t="s">
        <v>24</v>
      </c>
      <c r="C15" s="7" t="s">
        <v>25</v>
      </c>
      <c r="D15" s="8">
        <v>0</v>
      </c>
      <c r="E15" s="8">
        <v>-1.5</v>
      </c>
      <c r="F15" s="7">
        <v>6</v>
      </c>
      <c r="G15" s="7">
        <v>1.5</v>
      </c>
      <c r="H15" s="9">
        <v>1E+30</v>
      </c>
    </row>
    <row r="17" ht="13.5" thickBot="1">
      <c r="A17" t="s">
        <v>26</v>
      </c>
    </row>
    <row r="18" spans="2:8" ht="12.75">
      <c r="B18" s="2"/>
      <c r="C18" s="2"/>
      <c r="D18" s="2" t="s">
        <v>1</v>
      </c>
      <c r="E18" s="2" t="s">
        <v>27</v>
      </c>
      <c r="F18" s="2" t="s">
        <v>28</v>
      </c>
      <c r="G18" s="2" t="s">
        <v>4</v>
      </c>
      <c r="H18" s="2" t="s">
        <v>4</v>
      </c>
    </row>
    <row r="19" spans="2:8" ht="13.5" thickBot="1">
      <c r="B19" s="3" t="s">
        <v>5</v>
      </c>
      <c r="C19" s="3" t="s">
        <v>6</v>
      </c>
      <c r="D19" s="3" t="s">
        <v>7</v>
      </c>
      <c r="E19" s="3" t="s">
        <v>29</v>
      </c>
      <c r="F19" s="3" t="s">
        <v>30</v>
      </c>
      <c r="G19" s="3" t="s">
        <v>10</v>
      </c>
      <c r="H19" s="3" t="s">
        <v>11</v>
      </c>
    </row>
    <row r="20" spans="2:8" ht="12.75">
      <c r="B20" s="4" t="s">
        <v>31</v>
      </c>
      <c r="C20" s="4" t="s">
        <v>32</v>
      </c>
      <c r="D20" s="5">
        <v>91.875</v>
      </c>
      <c r="E20" s="5">
        <v>0</v>
      </c>
      <c r="F20" s="4">
        <v>125</v>
      </c>
      <c r="G20" s="6">
        <v>1E+30</v>
      </c>
      <c r="H20" s="4">
        <v>33.125</v>
      </c>
    </row>
    <row r="21" spans="2:8" ht="12.75">
      <c r="B21" s="4" t="s">
        <v>33</v>
      </c>
      <c r="C21" s="4" t="s">
        <v>34</v>
      </c>
      <c r="D21" s="5">
        <v>28500</v>
      </c>
      <c r="E21" s="5">
        <v>0</v>
      </c>
      <c r="F21" s="4">
        <v>40000</v>
      </c>
      <c r="G21" s="6">
        <v>1E+30</v>
      </c>
      <c r="H21" s="4">
        <v>11500</v>
      </c>
    </row>
    <row r="22" spans="2:8" ht="12.75">
      <c r="B22" s="4" t="s">
        <v>35</v>
      </c>
      <c r="C22" s="4" t="s">
        <v>36</v>
      </c>
      <c r="D22" s="5">
        <v>3500</v>
      </c>
      <c r="E22" s="5">
        <v>6.25</v>
      </c>
      <c r="F22" s="4">
        <v>3500</v>
      </c>
      <c r="G22" s="4">
        <v>660</v>
      </c>
      <c r="H22" s="4">
        <v>1900</v>
      </c>
    </row>
    <row r="23" spans="2:8" ht="12.75">
      <c r="B23" s="4" t="s">
        <v>37</v>
      </c>
      <c r="C23" s="4" t="s">
        <v>38</v>
      </c>
      <c r="D23" s="5">
        <v>4000</v>
      </c>
      <c r="E23" s="5">
        <v>7.5</v>
      </c>
      <c r="F23" s="4">
        <v>4000</v>
      </c>
      <c r="G23" s="4">
        <v>1892.85714285714</v>
      </c>
      <c r="H23" s="4">
        <v>1650</v>
      </c>
    </row>
    <row r="24" spans="2:8" ht="12.75">
      <c r="B24" s="4" t="s">
        <v>39</v>
      </c>
      <c r="C24" s="4" t="s">
        <v>40</v>
      </c>
      <c r="D24" s="5">
        <v>23.75</v>
      </c>
      <c r="E24" s="5">
        <v>0</v>
      </c>
      <c r="F24" s="4">
        <v>32</v>
      </c>
      <c r="G24" s="6">
        <v>1E+30</v>
      </c>
      <c r="H24" s="4">
        <v>8.25</v>
      </c>
    </row>
    <row r="25" spans="2:8" ht="13.5" thickBot="1">
      <c r="B25" s="7" t="s">
        <v>41</v>
      </c>
      <c r="C25" s="7" t="s">
        <v>42</v>
      </c>
      <c r="D25" s="8">
        <v>0</v>
      </c>
      <c r="E25" s="8">
        <v>0</v>
      </c>
      <c r="F25" s="7">
        <v>3000</v>
      </c>
      <c r="G25" s="9">
        <v>1E+30</v>
      </c>
      <c r="H25" s="7">
        <v>3000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9">
      <selection activeCell="J10" sqref="J10"/>
    </sheetView>
  </sheetViews>
  <sheetFormatPr defaultColWidth="9.140625" defaultRowHeight="12.75"/>
  <cols>
    <col min="1" max="1" width="2.28125" style="0" customWidth="1"/>
    <col min="2" max="2" width="6.28125" style="0" customWidth="1"/>
    <col min="3" max="3" width="20.8515625" style="0" customWidth="1"/>
    <col min="4" max="4" width="7.00390625" style="0" customWidth="1"/>
    <col min="5" max="5" width="9.00390625" style="0" customWidth="1"/>
    <col min="6" max="6" width="10.7109375" style="0" customWidth="1"/>
    <col min="7" max="8" width="12.00390625" style="0" customWidth="1"/>
  </cols>
  <sheetData>
    <row r="1" ht="12.75">
      <c r="A1" s="1"/>
    </row>
    <row r="2" ht="12.75">
      <c r="A2" s="1"/>
    </row>
    <row r="3" ht="12.75">
      <c r="A3" s="1"/>
    </row>
    <row r="6" ht="13.5" thickBot="1">
      <c r="A6" t="s">
        <v>0</v>
      </c>
    </row>
    <row r="7" spans="2:8" ht="12.75">
      <c r="B7" s="2"/>
      <c r="C7" s="2"/>
      <c r="D7" s="2" t="s">
        <v>1</v>
      </c>
      <c r="E7" s="2" t="s">
        <v>2</v>
      </c>
      <c r="F7" s="2" t="s">
        <v>3</v>
      </c>
      <c r="G7" s="2" t="s">
        <v>4</v>
      </c>
      <c r="H7" s="2" t="s">
        <v>4</v>
      </c>
    </row>
    <row r="8" spans="2:8" ht="13.5" thickBot="1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</row>
    <row r="9" spans="2:8" ht="12.75">
      <c r="B9" s="4" t="s">
        <v>12</v>
      </c>
      <c r="C9" s="4" t="s">
        <v>13</v>
      </c>
      <c r="D9" s="11">
        <v>23.75</v>
      </c>
      <c r="E9" s="11" t="s">
        <v>43</v>
      </c>
      <c r="F9" s="12">
        <v>1000</v>
      </c>
      <c r="G9" s="12">
        <v>166.666666666667</v>
      </c>
      <c r="H9" s="12">
        <v>99.9999999999998</v>
      </c>
    </row>
    <row r="10" spans="2:8" ht="12.75">
      <c r="B10" s="4" t="s">
        <v>14</v>
      </c>
      <c r="C10" s="4" t="s">
        <v>15</v>
      </c>
      <c r="D10" s="11">
        <v>0</v>
      </c>
      <c r="E10" s="11">
        <v>-0.999999999999943</v>
      </c>
      <c r="F10" s="12">
        <v>5</v>
      </c>
      <c r="G10" s="12" t="s">
        <v>45</v>
      </c>
      <c r="H10" s="13" t="s">
        <v>46</v>
      </c>
    </row>
    <row r="11" spans="2:8" ht="12.75">
      <c r="B11" s="4" t="s">
        <v>16</v>
      </c>
      <c r="C11" s="4" t="s">
        <v>17</v>
      </c>
      <c r="D11" s="11">
        <v>56.25</v>
      </c>
      <c r="E11" s="11" t="s">
        <v>48</v>
      </c>
      <c r="F11" s="12">
        <v>500</v>
      </c>
      <c r="G11" s="12">
        <v>99.9999999999998</v>
      </c>
      <c r="H11" s="12">
        <v>14.2857142857143</v>
      </c>
    </row>
    <row r="12" spans="2:8" ht="12.75">
      <c r="B12" s="4" t="s">
        <v>18</v>
      </c>
      <c r="C12" s="4" t="s">
        <v>19</v>
      </c>
      <c r="D12" s="11">
        <v>0</v>
      </c>
      <c r="E12" s="11">
        <v>-31.2500000000001</v>
      </c>
      <c r="F12" s="12">
        <v>750</v>
      </c>
      <c r="G12" s="12" t="s">
        <v>68</v>
      </c>
      <c r="H12" s="13" t="s">
        <v>49</v>
      </c>
    </row>
    <row r="13" spans="2:8" ht="12.75">
      <c r="B13" s="4" t="s">
        <v>20</v>
      </c>
      <c r="C13" s="4" t="s">
        <v>21</v>
      </c>
      <c r="D13" s="11">
        <v>0</v>
      </c>
      <c r="E13" s="11">
        <v>-12.5</v>
      </c>
      <c r="F13" s="12">
        <v>350</v>
      </c>
      <c r="G13" s="12" t="s">
        <v>50</v>
      </c>
      <c r="H13" s="13" t="s">
        <v>51</v>
      </c>
    </row>
    <row r="14" spans="2:8" ht="12.75">
      <c r="B14" s="4" t="s">
        <v>22</v>
      </c>
      <c r="C14" s="4" t="s">
        <v>23</v>
      </c>
      <c r="D14" s="11">
        <v>0</v>
      </c>
      <c r="E14" s="11">
        <v>-1.25</v>
      </c>
      <c r="F14" s="12">
        <v>5</v>
      </c>
      <c r="G14" s="12" t="s">
        <v>52</v>
      </c>
      <c r="H14" s="13" t="s">
        <v>53</v>
      </c>
    </row>
    <row r="15" spans="2:8" ht="13.5" thickBot="1">
      <c r="B15" s="7" t="s">
        <v>24</v>
      </c>
      <c r="C15" s="7" t="s">
        <v>25</v>
      </c>
      <c r="D15" s="14">
        <v>0</v>
      </c>
      <c r="E15" s="14">
        <v>-1.5</v>
      </c>
      <c r="F15" s="15">
        <v>6</v>
      </c>
      <c r="G15" s="15" t="s">
        <v>54</v>
      </c>
      <c r="H15" s="16" t="s">
        <v>55</v>
      </c>
    </row>
    <row r="17" ht="13.5" thickBot="1">
      <c r="A17" t="s">
        <v>26</v>
      </c>
    </row>
    <row r="18" spans="2:8" ht="12.75">
      <c r="B18" s="2"/>
      <c r="C18" s="2"/>
      <c r="D18" s="2" t="s">
        <v>1</v>
      </c>
      <c r="E18" s="2" t="s">
        <v>27</v>
      </c>
      <c r="F18" s="2" t="s">
        <v>28</v>
      </c>
      <c r="G18" s="2" t="s">
        <v>4</v>
      </c>
      <c r="H18" s="2" t="s">
        <v>4</v>
      </c>
    </row>
    <row r="19" spans="2:8" ht="13.5" thickBot="1">
      <c r="B19" s="3" t="s">
        <v>5</v>
      </c>
      <c r="C19" s="3" t="s">
        <v>6</v>
      </c>
      <c r="D19" s="3" t="s">
        <v>7</v>
      </c>
      <c r="E19" s="3" t="s">
        <v>29</v>
      </c>
      <c r="F19" s="3" t="s">
        <v>30</v>
      </c>
      <c r="G19" s="3" t="s">
        <v>10</v>
      </c>
      <c r="H19" s="3" t="s">
        <v>11</v>
      </c>
    </row>
    <row r="20" spans="2:8" ht="12.75">
      <c r="B20" s="4" t="s">
        <v>31</v>
      </c>
      <c r="C20" s="4" t="s">
        <v>32</v>
      </c>
      <c r="D20" s="11">
        <v>91.875</v>
      </c>
      <c r="E20" s="11">
        <v>0</v>
      </c>
      <c r="F20" s="12">
        <v>125</v>
      </c>
      <c r="G20" s="13" t="s">
        <v>58</v>
      </c>
      <c r="H20" s="12" t="s">
        <v>59</v>
      </c>
    </row>
    <row r="21" spans="2:8" ht="12.75">
      <c r="B21" s="4" t="s">
        <v>33</v>
      </c>
      <c r="C21" s="4" t="s">
        <v>34</v>
      </c>
      <c r="D21" s="11">
        <v>28500</v>
      </c>
      <c r="E21" s="11">
        <v>0</v>
      </c>
      <c r="F21" s="12">
        <v>40000</v>
      </c>
      <c r="G21" s="13" t="s">
        <v>60</v>
      </c>
      <c r="H21" s="12" t="s">
        <v>61</v>
      </c>
    </row>
    <row r="22" spans="2:8" ht="12.75">
      <c r="B22" s="4" t="s">
        <v>35</v>
      </c>
      <c r="C22" s="4" t="s">
        <v>36</v>
      </c>
      <c r="D22" s="11">
        <v>3500</v>
      </c>
      <c r="E22" s="11">
        <v>6.25</v>
      </c>
      <c r="F22" s="12" t="s">
        <v>72</v>
      </c>
      <c r="G22" s="12">
        <v>660</v>
      </c>
      <c r="H22" s="12">
        <v>1900</v>
      </c>
    </row>
    <row r="23" spans="2:8" ht="12.75">
      <c r="B23" s="4" t="s">
        <v>37</v>
      </c>
      <c r="C23" s="4" t="s">
        <v>38</v>
      </c>
      <c r="D23" s="11">
        <v>4000</v>
      </c>
      <c r="E23" s="11">
        <v>7.5</v>
      </c>
      <c r="F23" s="12" t="s">
        <v>73</v>
      </c>
      <c r="G23" s="12">
        <v>1892.85714285714</v>
      </c>
      <c r="H23" s="12">
        <v>1650</v>
      </c>
    </row>
    <row r="24" spans="2:8" ht="12.75">
      <c r="B24" s="4" t="s">
        <v>39</v>
      </c>
      <c r="C24" s="4" t="s">
        <v>40</v>
      </c>
      <c r="D24" s="11">
        <v>23.75</v>
      </c>
      <c r="E24" s="11" t="s">
        <v>62</v>
      </c>
      <c r="F24" s="12">
        <v>32</v>
      </c>
      <c r="G24" s="13" t="s">
        <v>63</v>
      </c>
      <c r="H24" s="12" t="s">
        <v>64</v>
      </c>
    </row>
    <row r="25" spans="2:8" ht="13.5" thickBot="1">
      <c r="B25" s="7" t="s">
        <v>41</v>
      </c>
      <c r="C25" s="7" t="s">
        <v>42</v>
      </c>
      <c r="D25" s="14">
        <v>0</v>
      </c>
      <c r="E25" s="14" t="s">
        <v>65</v>
      </c>
      <c r="F25" s="15">
        <v>3000</v>
      </c>
      <c r="G25" s="16" t="s">
        <v>66</v>
      </c>
      <c r="H25" s="15" t="s">
        <v>67</v>
      </c>
    </row>
    <row r="27" ht="12.75">
      <c r="B27" t="s">
        <v>44</v>
      </c>
    </row>
    <row r="28" ht="12.75">
      <c r="B28" t="s">
        <v>56</v>
      </c>
    </row>
    <row r="29" ht="12.75">
      <c r="B29" t="s">
        <v>57</v>
      </c>
    </row>
    <row r="30" ht="12.75">
      <c r="B30" t="s">
        <v>47</v>
      </c>
    </row>
    <row r="31" ht="12.75">
      <c r="B31" t="s">
        <v>147</v>
      </c>
    </row>
    <row r="32" ht="12.75">
      <c r="B32" t="s">
        <v>69</v>
      </c>
    </row>
    <row r="33" ht="12.75">
      <c r="B33" t="s">
        <v>70</v>
      </c>
    </row>
    <row r="34" ht="12.75">
      <c r="B34" t="s">
        <v>71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A44">
      <selection activeCell="C2" sqref="C2"/>
    </sheetView>
  </sheetViews>
  <sheetFormatPr defaultColWidth="9.140625" defaultRowHeight="12.75"/>
  <cols>
    <col min="1" max="1" width="4.7109375" style="18" customWidth="1"/>
    <col min="2" max="2" width="9.28125" style="18" customWidth="1"/>
    <col min="3" max="3" width="18.8515625" style="18" bestFit="1" customWidth="1"/>
    <col min="4" max="4" width="14.140625" style="18" bestFit="1" customWidth="1"/>
    <col min="5" max="5" width="13.140625" style="18" bestFit="1" customWidth="1"/>
    <col min="6" max="6" width="10.57421875" style="18" bestFit="1" customWidth="1"/>
    <col min="7" max="7" width="12.00390625" style="18" bestFit="1" customWidth="1"/>
    <col min="8" max="16384" width="9.140625" style="18" customWidth="1"/>
  </cols>
  <sheetData>
    <row r="1" ht="12.75">
      <c r="C1" s="17" t="s">
        <v>146</v>
      </c>
    </row>
    <row r="3" ht="13.5" thickBot="1">
      <c r="C3" s="17" t="s">
        <v>79</v>
      </c>
    </row>
    <row r="4" spans="2:5" ht="13.5" thickBot="1">
      <c r="B4" s="22" t="s">
        <v>5</v>
      </c>
      <c r="C4" s="22" t="s">
        <v>6</v>
      </c>
      <c r="D4" s="22"/>
      <c r="E4" s="22" t="s">
        <v>80</v>
      </c>
    </row>
    <row r="5" spans="2:5" ht="13.5" thickBot="1">
      <c r="B5" s="20" t="s">
        <v>81</v>
      </c>
      <c r="C5" s="20" t="s">
        <v>7</v>
      </c>
      <c r="D5" s="21"/>
      <c r="E5" s="21">
        <v>2427.6666666666665</v>
      </c>
    </row>
    <row r="7" ht="13.5" thickBot="1">
      <c r="C7" s="17" t="s">
        <v>0</v>
      </c>
    </row>
    <row r="8" spans="2:5" ht="13.5" thickBot="1">
      <c r="B8" s="22" t="s">
        <v>5</v>
      </c>
      <c r="C8" s="22" t="s">
        <v>6</v>
      </c>
      <c r="D8" s="22"/>
      <c r="E8" s="22" t="s">
        <v>80</v>
      </c>
    </row>
    <row r="9" spans="2:5" ht="12.75">
      <c r="B9" s="19" t="s">
        <v>92</v>
      </c>
      <c r="C9" s="19" t="s">
        <v>93</v>
      </c>
      <c r="D9" s="10"/>
      <c r="E9" s="10">
        <v>160</v>
      </c>
    </row>
    <row r="10" spans="2:5" ht="12.75">
      <c r="B10" s="19" t="s">
        <v>76</v>
      </c>
      <c r="C10" s="19" t="s">
        <v>94</v>
      </c>
      <c r="D10" s="10"/>
      <c r="E10" s="10">
        <v>80</v>
      </c>
    </row>
    <row r="11" spans="2:5" ht="12.75">
      <c r="B11" s="19" t="s">
        <v>77</v>
      </c>
      <c r="C11" s="19" t="s">
        <v>95</v>
      </c>
      <c r="D11" s="10"/>
      <c r="E11" s="10">
        <v>0</v>
      </c>
    </row>
    <row r="12" spans="2:5" ht="12.75">
      <c r="B12" s="19" t="s">
        <v>78</v>
      </c>
      <c r="C12" s="19" t="s">
        <v>96</v>
      </c>
      <c r="D12" s="10"/>
      <c r="E12" s="10">
        <v>400</v>
      </c>
    </row>
    <row r="13" spans="2:5" ht="12.75">
      <c r="B13" s="19" t="s">
        <v>97</v>
      </c>
      <c r="C13" s="19" t="s">
        <v>98</v>
      </c>
      <c r="D13" s="10"/>
      <c r="E13" s="10">
        <v>11</v>
      </c>
    </row>
    <row r="14" spans="2:5" ht="13.5" thickBot="1">
      <c r="B14" s="20" t="s">
        <v>99</v>
      </c>
      <c r="C14" s="20" t="s">
        <v>100</v>
      </c>
      <c r="D14" s="21"/>
      <c r="E14" s="21">
        <v>1.3333333333333317</v>
      </c>
    </row>
    <row r="16" ht="12.75">
      <c r="C16" s="17" t="s">
        <v>26</v>
      </c>
    </row>
    <row r="17" ht="13.5" thickBot="1"/>
    <row r="18" spans="2:7" ht="13.5" thickBot="1">
      <c r="B18" s="22" t="s">
        <v>5</v>
      </c>
      <c r="C18" s="22" t="s">
        <v>6</v>
      </c>
      <c r="D18" s="22" t="s">
        <v>82</v>
      </c>
      <c r="E18" s="22" t="s">
        <v>83</v>
      </c>
      <c r="F18" s="22" t="s">
        <v>84</v>
      </c>
      <c r="G18" s="22" t="s">
        <v>85</v>
      </c>
    </row>
    <row r="19" spans="2:7" ht="12.75">
      <c r="B19" s="19" t="s">
        <v>101</v>
      </c>
      <c r="C19" s="19" t="s">
        <v>120</v>
      </c>
      <c r="D19" s="10">
        <v>304</v>
      </c>
      <c r="E19" s="19" t="s">
        <v>102</v>
      </c>
      <c r="F19" s="19" t="s">
        <v>86</v>
      </c>
      <c r="G19" s="19">
        <v>16</v>
      </c>
    </row>
    <row r="20" spans="2:7" ht="12.75">
      <c r="B20" s="19" t="s">
        <v>103</v>
      </c>
      <c r="C20" s="19" t="s">
        <v>121</v>
      </c>
      <c r="D20" s="10">
        <v>160</v>
      </c>
      <c r="E20" s="19" t="s">
        <v>104</v>
      </c>
      <c r="F20" s="19" t="s">
        <v>87</v>
      </c>
      <c r="G20" s="19">
        <v>0</v>
      </c>
    </row>
    <row r="21" spans="2:7" ht="12.75">
      <c r="B21" s="19" t="s">
        <v>105</v>
      </c>
      <c r="C21" s="19" t="s">
        <v>122</v>
      </c>
      <c r="D21" s="10">
        <v>12.333333333333332</v>
      </c>
      <c r="E21" s="19" t="s">
        <v>106</v>
      </c>
      <c r="F21" s="19" t="s">
        <v>86</v>
      </c>
      <c r="G21" s="19">
        <v>87.66666666666667</v>
      </c>
    </row>
    <row r="22" spans="2:7" ht="12.75">
      <c r="B22" s="19" t="s">
        <v>107</v>
      </c>
      <c r="C22" s="19" t="s">
        <v>123</v>
      </c>
      <c r="D22" s="10">
        <v>400</v>
      </c>
      <c r="E22" s="19" t="s">
        <v>108</v>
      </c>
      <c r="F22" s="19" t="s">
        <v>87</v>
      </c>
      <c r="G22" s="19">
        <v>0</v>
      </c>
    </row>
    <row r="23" spans="2:7" ht="12.75">
      <c r="B23" s="19" t="s">
        <v>109</v>
      </c>
      <c r="C23" s="19" t="s">
        <v>124</v>
      </c>
      <c r="D23" s="10">
        <v>50</v>
      </c>
      <c r="E23" s="19" t="s">
        <v>111</v>
      </c>
      <c r="F23" s="19" t="s">
        <v>87</v>
      </c>
      <c r="G23" s="19">
        <v>0</v>
      </c>
    </row>
    <row r="24" spans="2:7" ht="12.75">
      <c r="B24" s="19" t="s">
        <v>112</v>
      </c>
      <c r="C24" s="19" t="s">
        <v>125</v>
      </c>
      <c r="D24" s="10">
        <v>60</v>
      </c>
      <c r="E24" s="19" t="s">
        <v>113</v>
      </c>
      <c r="F24" s="19" t="s">
        <v>87</v>
      </c>
      <c r="G24" s="19">
        <v>0</v>
      </c>
    </row>
    <row r="25" spans="2:7" ht="12.75">
      <c r="B25" s="19" t="s">
        <v>114</v>
      </c>
      <c r="C25" s="19" t="s">
        <v>126</v>
      </c>
      <c r="D25" s="10">
        <v>0</v>
      </c>
      <c r="E25" s="19" t="s">
        <v>115</v>
      </c>
      <c r="F25" s="19" t="s">
        <v>87</v>
      </c>
      <c r="G25" s="19">
        <v>0</v>
      </c>
    </row>
    <row r="26" spans="2:7" ht="12.75">
      <c r="B26" s="19" t="s">
        <v>92</v>
      </c>
      <c r="C26" s="19" t="s">
        <v>93</v>
      </c>
      <c r="D26" s="10">
        <v>160</v>
      </c>
      <c r="E26" s="19" t="s">
        <v>116</v>
      </c>
      <c r="F26" s="19" t="s">
        <v>86</v>
      </c>
      <c r="G26" s="10">
        <v>160</v>
      </c>
    </row>
    <row r="27" spans="2:7" ht="12.75">
      <c r="B27" s="19" t="s">
        <v>76</v>
      </c>
      <c r="C27" s="19" t="s">
        <v>94</v>
      </c>
      <c r="D27" s="10">
        <v>80</v>
      </c>
      <c r="E27" s="19" t="s">
        <v>88</v>
      </c>
      <c r="F27" s="19" t="s">
        <v>86</v>
      </c>
      <c r="G27" s="10">
        <v>80</v>
      </c>
    </row>
    <row r="28" spans="2:7" ht="12.75">
      <c r="B28" s="19" t="s">
        <v>77</v>
      </c>
      <c r="C28" s="19" t="s">
        <v>95</v>
      </c>
      <c r="D28" s="10">
        <v>0</v>
      </c>
      <c r="E28" s="19" t="s">
        <v>89</v>
      </c>
      <c r="F28" s="19" t="s">
        <v>87</v>
      </c>
      <c r="G28" s="10">
        <v>0</v>
      </c>
    </row>
    <row r="29" spans="2:7" ht="12.75">
      <c r="B29" s="19" t="s">
        <v>78</v>
      </c>
      <c r="C29" s="19" t="s">
        <v>96</v>
      </c>
      <c r="D29" s="10">
        <v>400</v>
      </c>
      <c r="E29" s="19" t="s">
        <v>90</v>
      </c>
      <c r="F29" s="19" t="s">
        <v>86</v>
      </c>
      <c r="G29" s="10">
        <v>400</v>
      </c>
    </row>
    <row r="30" spans="2:7" ht="12.75">
      <c r="B30" s="19" t="s">
        <v>97</v>
      </c>
      <c r="C30" s="19" t="s">
        <v>98</v>
      </c>
      <c r="D30" s="10">
        <v>11</v>
      </c>
      <c r="E30" s="19" t="s">
        <v>117</v>
      </c>
      <c r="F30" s="19" t="s">
        <v>86</v>
      </c>
      <c r="G30" s="10">
        <v>11</v>
      </c>
    </row>
    <row r="31" spans="2:7" ht="13.5" thickBot="1">
      <c r="B31" s="20" t="s">
        <v>99</v>
      </c>
      <c r="C31" s="20" t="s">
        <v>100</v>
      </c>
      <c r="D31" s="21">
        <v>1.3333333333333317</v>
      </c>
      <c r="E31" s="20" t="s">
        <v>118</v>
      </c>
      <c r="F31" s="20" t="s">
        <v>86</v>
      </c>
      <c r="G31" s="21">
        <v>1.3333333333333317</v>
      </c>
    </row>
    <row r="32" spans="1:8" ht="12.75">
      <c r="A32" s="23" t="s">
        <v>127</v>
      </c>
      <c r="B32"/>
      <c r="C32"/>
      <c r="D32"/>
      <c r="E32"/>
      <c r="F32"/>
      <c r="G32"/>
      <c r="H32"/>
    </row>
    <row r="33" spans="1:8" ht="13.5" thickBot="1">
      <c r="A33" t="s">
        <v>0</v>
      </c>
      <c r="B33"/>
      <c r="C33"/>
      <c r="D33"/>
      <c r="E33"/>
      <c r="F33"/>
      <c r="G33"/>
      <c r="H33"/>
    </row>
    <row r="34" spans="1:7" ht="12.75">
      <c r="A34" s="2"/>
      <c r="B34" s="2"/>
      <c r="C34" s="2" t="s">
        <v>1</v>
      </c>
      <c r="D34" s="2" t="s">
        <v>2</v>
      </c>
      <c r="E34" s="2" t="s">
        <v>3</v>
      </c>
      <c r="F34" s="2" t="s">
        <v>4</v>
      </c>
      <c r="G34" s="2" t="s">
        <v>4</v>
      </c>
    </row>
    <row r="35" spans="1:7" ht="13.5" thickBot="1">
      <c r="A35" s="3" t="s">
        <v>5</v>
      </c>
      <c r="B35" s="3" t="s">
        <v>6</v>
      </c>
      <c r="C35" s="3" t="s">
        <v>7</v>
      </c>
      <c r="D35" s="3" t="s">
        <v>8</v>
      </c>
      <c r="E35" s="3" t="s">
        <v>9</v>
      </c>
      <c r="F35" s="3" t="s">
        <v>10</v>
      </c>
      <c r="G35" s="3" t="s">
        <v>11</v>
      </c>
    </row>
    <row r="36" spans="1:7" ht="12.75">
      <c r="A36" s="4" t="s">
        <v>92</v>
      </c>
      <c r="B36" s="4" t="s">
        <v>93</v>
      </c>
      <c r="C36" s="5">
        <v>160</v>
      </c>
      <c r="D36" s="5">
        <v>0</v>
      </c>
      <c r="E36" s="4">
        <v>14.999999999986358</v>
      </c>
      <c r="F36" s="4">
        <v>0.9666666670036276</v>
      </c>
      <c r="G36" s="4">
        <v>0.5333333329502439</v>
      </c>
    </row>
    <row r="37" spans="1:7" ht="12.75">
      <c r="A37" s="4" t="s">
        <v>76</v>
      </c>
      <c r="B37" s="4" t="s">
        <v>94</v>
      </c>
      <c r="C37" s="5">
        <v>80</v>
      </c>
      <c r="D37" s="5">
        <v>0</v>
      </c>
      <c r="E37" s="4">
        <v>7.999999999981355</v>
      </c>
      <c r="F37" s="4">
        <v>0.2666666664746482</v>
      </c>
      <c r="G37" s="4">
        <v>0.4833333335009552</v>
      </c>
    </row>
    <row r="38" spans="1:7" ht="12.75">
      <c r="A38" s="4" t="s">
        <v>77</v>
      </c>
      <c r="B38" s="4" t="s">
        <v>95</v>
      </c>
      <c r="C38" s="5">
        <v>0</v>
      </c>
      <c r="D38" s="5">
        <v>-2.133333331816134</v>
      </c>
      <c r="E38" s="4">
        <v>-5.999999999858119</v>
      </c>
      <c r="F38" s="4">
        <v>2.133333331816134</v>
      </c>
      <c r="G38" s="4">
        <v>1E+30</v>
      </c>
    </row>
    <row r="39" spans="1:7" ht="12.75">
      <c r="A39" s="4" t="s">
        <v>78</v>
      </c>
      <c r="B39" s="4" t="s">
        <v>96</v>
      </c>
      <c r="C39" s="5">
        <v>400</v>
      </c>
      <c r="D39" s="5">
        <v>0</v>
      </c>
      <c r="E39" s="4">
        <v>-1.4999999999986358</v>
      </c>
      <c r="F39" s="4">
        <v>1E+30</v>
      </c>
      <c r="G39" s="4">
        <v>4.499999999494286</v>
      </c>
    </row>
    <row r="40" spans="1:7" ht="12.75">
      <c r="A40" s="4" t="s">
        <v>97</v>
      </c>
      <c r="B40" s="4" t="s">
        <v>98</v>
      </c>
      <c r="C40" s="5">
        <v>11</v>
      </c>
      <c r="D40" s="5">
        <v>0</v>
      </c>
      <c r="E40" s="4">
        <v>-0.9999999999556828</v>
      </c>
      <c r="F40" s="4">
        <v>0.9999999999556782</v>
      </c>
      <c r="G40" s="4">
        <v>5.3333333295033</v>
      </c>
    </row>
    <row r="41" spans="1:7" ht="13.5" thickBot="1">
      <c r="A41" s="7" t="s">
        <v>99</v>
      </c>
      <c r="B41" s="7" t="s">
        <v>100</v>
      </c>
      <c r="C41" s="8">
        <v>1.3333333333333317</v>
      </c>
      <c r="D41" s="8">
        <v>0</v>
      </c>
      <c r="E41" s="7">
        <v>-1</v>
      </c>
      <c r="F41" s="7">
        <v>0.999999997475241</v>
      </c>
      <c r="G41" s="7">
        <v>7.25000000252719</v>
      </c>
    </row>
    <row r="42" spans="1:8" ht="13.5" thickBot="1">
      <c r="A42"/>
      <c r="B42"/>
      <c r="C42" s="23" t="s">
        <v>128</v>
      </c>
      <c r="D42"/>
      <c r="E42"/>
      <c r="F42"/>
      <c r="G42"/>
      <c r="H42"/>
    </row>
    <row r="43" spans="1:7" ht="12.75">
      <c r="A43" s="2"/>
      <c r="B43" s="2"/>
      <c r="C43" s="2" t="s">
        <v>1</v>
      </c>
      <c r="D43" s="2" t="s">
        <v>27</v>
      </c>
      <c r="E43" s="2" t="s">
        <v>28</v>
      </c>
      <c r="F43" s="2" t="s">
        <v>4</v>
      </c>
      <c r="G43" s="2" t="s">
        <v>4</v>
      </c>
    </row>
    <row r="44" spans="1:7" ht="13.5" thickBot="1">
      <c r="A44" s="3"/>
      <c r="B44" s="3" t="s">
        <v>6</v>
      </c>
      <c r="C44" s="3" t="s">
        <v>7</v>
      </c>
      <c r="D44" s="3" t="s">
        <v>29</v>
      </c>
      <c r="E44" s="3" t="s">
        <v>30</v>
      </c>
      <c r="F44" s="3" t="s">
        <v>10</v>
      </c>
      <c r="G44" s="3" t="s">
        <v>11</v>
      </c>
    </row>
    <row r="45" spans="1:7" ht="12.75">
      <c r="A45" s="4"/>
      <c r="B45" s="4" t="s">
        <v>129</v>
      </c>
      <c r="C45" s="5">
        <v>304</v>
      </c>
      <c r="D45" s="5">
        <v>0</v>
      </c>
      <c r="E45" s="4">
        <v>320</v>
      </c>
      <c r="F45" s="4">
        <v>1E+30</v>
      </c>
      <c r="G45" s="4">
        <v>16</v>
      </c>
    </row>
    <row r="46" spans="1:7" ht="12.75">
      <c r="A46" s="4"/>
      <c r="B46" s="4" t="s">
        <v>121</v>
      </c>
      <c r="C46" s="5">
        <v>160</v>
      </c>
      <c r="D46" s="5">
        <v>3.8666666680235218</v>
      </c>
      <c r="E46" s="4">
        <v>160</v>
      </c>
      <c r="F46" s="4">
        <v>27.499999999940353</v>
      </c>
      <c r="G46" s="4">
        <v>2.4999999999941647</v>
      </c>
    </row>
    <row r="47" spans="1:7" ht="12.75">
      <c r="A47" s="4"/>
      <c r="B47" s="4" t="s">
        <v>122</v>
      </c>
      <c r="C47" s="5">
        <v>12.333333333333332</v>
      </c>
      <c r="D47" s="5">
        <v>0</v>
      </c>
      <c r="E47" s="4">
        <v>100</v>
      </c>
      <c r="F47" s="4">
        <v>1E+30</v>
      </c>
      <c r="G47" s="4">
        <v>87.66666666666666</v>
      </c>
    </row>
    <row r="48" spans="1:7" ht="12.75">
      <c r="A48" s="4"/>
      <c r="B48" s="4" t="s">
        <v>130</v>
      </c>
      <c r="C48" s="5">
        <v>400</v>
      </c>
      <c r="D48" s="5">
        <v>4.5</v>
      </c>
      <c r="E48" s="4">
        <v>400</v>
      </c>
      <c r="F48" s="4">
        <v>6.666666666647157</v>
      </c>
      <c r="G48" s="4">
        <v>54.9999999998807</v>
      </c>
    </row>
    <row r="49" spans="1:7" ht="12.75">
      <c r="A49" s="4"/>
      <c r="B49" s="4" t="s">
        <v>131</v>
      </c>
      <c r="C49" s="5">
        <v>50</v>
      </c>
      <c r="D49" s="5">
        <v>0.09999999999560714</v>
      </c>
      <c r="E49" s="4">
        <v>50</v>
      </c>
      <c r="F49" s="4">
        <v>109.99999999995677</v>
      </c>
      <c r="G49" s="4">
        <v>876.6666666669498</v>
      </c>
    </row>
    <row r="50" spans="1:7" ht="12.75">
      <c r="A50" s="4"/>
      <c r="B50" s="4" t="s">
        <v>132</v>
      </c>
      <c r="C50" s="5">
        <v>60</v>
      </c>
      <c r="D50" s="5">
        <v>0.06666666649826808</v>
      </c>
      <c r="E50" s="4">
        <v>60</v>
      </c>
      <c r="F50" s="4">
        <v>20.00000000002437</v>
      </c>
      <c r="G50" s="4">
        <v>1314.999999992992</v>
      </c>
    </row>
    <row r="51" spans="1:7" ht="13.5" thickBot="1">
      <c r="A51" s="7"/>
      <c r="B51" s="7" t="s">
        <v>133</v>
      </c>
      <c r="C51" s="8">
        <v>0</v>
      </c>
      <c r="D51" s="8">
        <v>6</v>
      </c>
      <c r="E51" s="7">
        <v>0</v>
      </c>
      <c r="F51" s="7">
        <v>6.666666666647157</v>
      </c>
      <c r="G51" s="7">
        <v>54.9999999998807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H31" sqref="H31"/>
    </sheetView>
  </sheetViews>
  <sheetFormatPr defaultColWidth="9.140625" defaultRowHeight="12.75"/>
  <cols>
    <col min="1" max="16384" width="9.140625" style="18" customWidth="1"/>
  </cols>
  <sheetData>
    <row r="1" ht="12.75">
      <c r="A1" s="24" t="s">
        <v>134</v>
      </c>
    </row>
    <row r="2" spans="1:4" ht="12.75">
      <c r="A2" s="18" t="s">
        <v>135</v>
      </c>
      <c r="D2" s="24" t="s">
        <v>75</v>
      </c>
    </row>
    <row r="4" ht="13.5" thickBot="1">
      <c r="A4" s="18" t="s">
        <v>136</v>
      </c>
    </row>
    <row r="5" spans="4:9" ht="13.5" thickBot="1">
      <c r="D5" s="25">
        <v>15</v>
      </c>
      <c r="E5" s="26">
        <v>8</v>
      </c>
      <c r="F5" s="26">
        <v>-6</v>
      </c>
      <c r="G5" s="26">
        <v>-1.5</v>
      </c>
      <c r="H5" s="26">
        <v>-1</v>
      </c>
      <c r="I5" s="27">
        <v>-1</v>
      </c>
    </row>
    <row r="7" spans="1:9" ht="13.5" thickBot="1">
      <c r="A7" s="18" t="s">
        <v>137</v>
      </c>
      <c r="D7" s="18" t="s">
        <v>138</v>
      </c>
      <c r="E7" s="18" t="s">
        <v>139</v>
      </c>
      <c r="F7" s="18" t="s">
        <v>140</v>
      </c>
      <c r="G7" s="18" t="s">
        <v>141</v>
      </c>
      <c r="H7" s="18" t="s">
        <v>142</v>
      </c>
      <c r="I7" s="18" t="s">
        <v>143</v>
      </c>
    </row>
    <row r="8" spans="4:9" ht="13.5" thickBot="1">
      <c r="D8" s="25">
        <v>160</v>
      </c>
      <c r="E8" s="26">
        <v>80</v>
      </c>
      <c r="F8" s="26">
        <v>0</v>
      </c>
      <c r="G8" s="26">
        <v>400</v>
      </c>
      <c r="H8" s="26">
        <v>11</v>
      </c>
      <c r="I8" s="27">
        <v>1.3333333333333317</v>
      </c>
    </row>
    <row r="11" ht="13.5" thickBot="1">
      <c r="K11" s="18" t="s">
        <v>144</v>
      </c>
    </row>
    <row r="12" spans="1:12" ht="12.75">
      <c r="A12" s="18" t="s">
        <v>110</v>
      </c>
      <c r="D12" s="28">
        <v>1</v>
      </c>
      <c r="E12" s="29">
        <v>0</v>
      </c>
      <c r="F12" s="29">
        <v>0</v>
      </c>
      <c r="G12" s="29">
        <v>0</v>
      </c>
      <c r="H12" s="29">
        <v>-10</v>
      </c>
      <c r="I12" s="30">
        <v>0</v>
      </c>
      <c r="J12" s="18">
        <f aca="true" t="shared" si="0" ref="J12:J18">SUMPRODUCT($D$8:$I$8,D12:I12)</f>
        <v>50</v>
      </c>
      <c r="K12" s="18" t="s">
        <v>145</v>
      </c>
      <c r="L12" s="31">
        <v>50</v>
      </c>
    </row>
    <row r="13" spans="4:12" ht="12.75">
      <c r="D13" s="32">
        <v>0</v>
      </c>
      <c r="E13" s="33">
        <v>1</v>
      </c>
      <c r="F13" s="33">
        <v>0</v>
      </c>
      <c r="G13" s="33">
        <v>0</v>
      </c>
      <c r="H13" s="33">
        <v>0</v>
      </c>
      <c r="I13" s="34">
        <v>-15</v>
      </c>
      <c r="J13" s="18">
        <f t="shared" si="0"/>
        <v>60.00000000000003</v>
      </c>
      <c r="K13" s="18" t="s">
        <v>145</v>
      </c>
      <c r="L13" s="35">
        <v>60</v>
      </c>
    </row>
    <row r="14" spans="4:12" ht="12.75">
      <c r="D14" s="32">
        <v>0.75</v>
      </c>
      <c r="E14" s="33">
        <v>0.5</v>
      </c>
      <c r="F14" s="33">
        <v>-1</v>
      </c>
      <c r="G14" s="33">
        <v>0</v>
      </c>
      <c r="H14" s="33">
        <v>0</v>
      </c>
      <c r="I14" s="34">
        <v>0</v>
      </c>
      <c r="J14" s="18">
        <f t="shared" si="0"/>
        <v>160</v>
      </c>
      <c r="K14" s="18" t="s">
        <v>145</v>
      </c>
      <c r="L14" s="35">
        <v>160</v>
      </c>
    </row>
    <row r="15" spans="4:12" ht="12.75">
      <c r="D15" s="32">
        <v>2</v>
      </c>
      <c r="E15" s="33">
        <v>1</v>
      </c>
      <c r="F15" s="33">
        <v>0</v>
      </c>
      <c r="G15" s="33">
        <v>-1</v>
      </c>
      <c r="H15" s="33">
        <v>0</v>
      </c>
      <c r="I15" s="34">
        <v>0</v>
      </c>
      <c r="J15" s="18">
        <f t="shared" si="0"/>
        <v>0</v>
      </c>
      <c r="K15" s="18" t="s">
        <v>145</v>
      </c>
      <c r="L15" s="35">
        <v>0</v>
      </c>
    </row>
    <row r="16" spans="4:12" ht="12.75">
      <c r="D16" s="32">
        <v>0</v>
      </c>
      <c r="E16" s="33">
        <v>0</v>
      </c>
      <c r="F16" s="33">
        <v>0</v>
      </c>
      <c r="G16" s="33">
        <v>1</v>
      </c>
      <c r="H16" s="33">
        <v>0</v>
      </c>
      <c r="I16" s="34">
        <v>0</v>
      </c>
      <c r="J16" s="18">
        <f t="shared" si="0"/>
        <v>400</v>
      </c>
      <c r="K16" s="18" t="s">
        <v>145</v>
      </c>
      <c r="L16" s="35">
        <v>400</v>
      </c>
    </row>
    <row r="17" spans="4:12" ht="12.75">
      <c r="D17" s="32">
        <v>0</v>
      </c>
      <c r="E17" s="33">
        <v>0</v>
      </c>
      <c r="F17" s="33">
        <v>0</v>
      </c>
      <c r="G17" s="33">
        <v>0</v>
      </c>
      <c r="H17" s="33">
        <v>1</v>
      </c>
      <c r="I17" s="34">
        <v>1</v>
      </c>
      <c r="J17" s="18">
        <f t="shared" si="0"/>
        <v>12.333333333333332</v>
      </c>
      <c r="K17" s="18" t="s">
        <v>145</v>
      </c>
      <c r="L17" s="35">
        <v>100</v>
      </c>
    </row>
    <row r="18" spans="1:12" ht="13.5" thickBot="1">
      <c r="A18" s="18" t="s">
        <v>7</v>
      </c>
      <c r="B18" s="18">
        <f>SUMPRODUCT(D5:I5,D8:I8)</f>
        <v>2427.6666666666665</v>
      </c>
      <c r="D18" s="36">
        <v>1.5</v>
      </c>
      <c r="E18" s="37">
        <v>0.8</v>
      </c>
      <c r="F18" s="37">
        <v>0</v>
      </c>
      <c r="G18" s="37">
        <v>0</v>
      </c>
      <c r="H18" s="37">
        <v>0</v>
      </c>
      <c r="I18" s="38">
        <v>0</v>
      </c>
      <c r="J18" s="18">
        <f t="shared" si="0"/>
        <v>304</v>
      </c>
      <c r="K18" s="18" t="s">
        <v>145</v>
      </c>
      <c r="L18" s="39">
        <v>320</v>
      </c>
    </row>
  </sheetData>
  <printOptions gridLines="1" headings="1"/>
  <pageMargins left="0.75" right="0.75" top="1" bottom="1" header="0.5" footer="0.5"/>
  <pageSetup horizontalDpi="600" verticalDpi="600" orientation="landscape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workbookViewId="0" topLeftCell="A1">
      <selection activeCell="C49" sqref="C49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8.8515625" style="0" bestFit="1" customWidth="1"/>
    <col min="4" max="4" width="14.140625" style="0" bestFit="1" customWidth="1"/>
    <col min="5" max="5" width="13.140625" style="0" bestFit="1" customWidth="1"/>
    <col min="6" max="6" width="10.57421875" style="0" bestFit="1" customWidth="1"/>
    <col min="7" max="7" width="12.00390625" style="0" bestFit="1" customWidth="1"/>
  </cols>
  <sheetData>
    <row r="1" ht="12.75">
      <c r="A1" s="23" t="s">
        <v>91</v>
      </c>
    </row>
    <row r="2" ht="12.75">
      <c r="A2" s="23"/>
    </row>
    <row r="3" ht="13.5" thickBot="1">
      <c r="A3" t="s">
        <v>79</v>
      </c>
    </row>
    <row r="4" spans="2:5" ht="13.5" thickBot="1">
      <c r="B4" s="22" t="s">
        <v>5</v>
      </c>
      <c r="C4" s="22" t="s">
        <v>6</v>
      </c>
      <c r="D4" s="22"/>
      <c r="E4" s="22" t="s">
        <v>80</v>
      </c>
    </row>
    <row r="5" spans="2:5" ht="13.5" thickBot="1">
      <c r="B5" s="7" t="s">
        <v>81</v>
      </c>
      <c r="C5" s="7" t="s">
        <v>7</v>
      </c>
      <c r="D5" s="8"/>
      <c r="E5" s="8">
        <v>2427.6666666666665</v>
      </c>
    </row>
    <row r="7" ht="13.5" thickBot="1">
      <c r="A7" t="s">
        <v>0</v>
      </c>
    </row>
    <row r="8" spans="2:5" ht="13.5" thickBot="1">
      <c r="B8" s="22" t="s">
        <v>5</v>
      </c>
      <c r="C8" s="22" t="s">
        <v>6</v>
      </c>
      <c r="D8" s="22"/>
      <c r="E8" s="22" t="s">
        <v>80</v>
      </c>
    </row>
    <row r="9" spans="2:5" ht="12.75">
      <c r="B9" s="4" t="s">
        <v>92</v>
      </c>
      <c r="C9" s="4" t="s">
        <v>93</v>
      </c>
      <c r="D9" s="5"/>
      <c r="E9" s="5">
        <v>160</v>
      </c>
    </row>
    <row r="10" spans="2:5" ht="12.75">
      <c r="B10" s="4" t="s">
        <v>76</v>
      </c>
      <c r="C10" s="4" t="s">
        <v>94</v>
      </c>
      <c r="D10" s="5"/>
      <c r="E10" s="5">
        <v>80</v>
      </c>
    </row>
    <row r="11" spans="2:5" ht="12.75">
      <c r="B11" s="4" t="s">
        <v>77</v>
      </c>
      <c r="C11" s="4" t="s">
        <v>95</v>
      </c>
      <c r="D11" s="5"/>
      <c r="E11" s="5">
        <v>0</v>
      </c>
    </row>
    <row r="12" spans="2:5" ht="12.75">
      <c r="B12" s="4" t="s">
        <v>78</v>
      </c>
      <c r="C12" s="4" t="s">
        <v>96</v>
      </c>
      <c r="D12" s="5"/>
      <c r="E12" s="5">
        <v>400</v>
      </c>
    </row>
    <row r="13" spans="2:5" ht="12.75">
      <c r="B13" s="4" t="s">
        <v>97</v>
      </c>
      <c r="C13" s="4" t="s">
        <v>98</v>
      </c>
      <c r="D13" s="5"/>
      <c r="E13" s="5">
        <v>11</v>
      </c>
    </row>
    <row r="14" spans="2:5" ht="13.5" thickBot="1">
      <c r="B14" s="7" t="s">
        <v>99</v>
      </c>
      <c r="C14" s="7" t="s">
        <v>100</v>
      </c>
      <c r="D14" s="8"/>
      <c r="E14" s="8">
        <v>1.3333333333333364</v>
      </c>
    </row>
    <row r="16" ht="13.5" thickBot="1">
      <c r="A16" t="s">
        <v>26</v>
      </c>
    </row>
    <row r="17" spans="2:7" ht="13.5" thickBot="1">
      <c r="B17" s="22" t="s">
        <v>5</v>
      </c>
      <c r="C17" s="22" t="s">
        <v>6</v>
      </c>
      <c r="D17" s="22" t="s">
        <v>82</v>
      </c>
      <c r="E17" s="22" t="s">
        <v>83</v>
      </c>
      <c r="F17" s="22" t="s">
        <v>84</v>
      </c>
      <c r="G17" s="22" t="s">
        <v>85</v>
      </c>
    </row>
    <row r="18" spans="2:7" ht="12.75">
      <c r="B18" s="4" t="s">
        <v>101</v>
      </c>
      <c r="C18" s="4" t="s">
        <v>7</v>
      </c>
      <c r="D18" s="5">
        <v>304</v>
      </c>
      <c r="E18" s="4" t="s">
        <v>102</v>
      </c>
      <c r="F18" s="4" t="s">
        <v>86</v>
      </c>
      <c r="G18" s="4">
        <v>16</v>
      </c>
    </row>
    <row r="19" spans="2:7" ht="12.75">
      <c r="B19" s="4" t="s">
        <v>103</v>
      </c>
      <c r="C19" s="4"/>
      <c r="D19" s="5">
        <v>160</v>
      </c>
      <c r="E19" s="4" t="s">
        <v>104</v>
      </c>
      <c r="F19" s="4" t="s">
        <v>87</v>
      </c>
      <c r="G19" s="4">
        <v>0</v>
      </c>
    </row>
    <row r="20" spans="2:7" ht="12.75">
      <c r="B20" s="4" t="s">
        <v>105</v>
      </c>
      <c r="C20" s="4"/>
      <c r="D20" s="5">
        <v>12.333333333333336</v>
      </c>
      <c r="E20" s="4" t="s">
        <v>106</v>
      </c>
      <c r="F20" s="4" t="s">
        <v>86</v>
      </c>
      <c r="G20" s="4">
        <v>87.66666666666666</v>
      </c>
    </row>
    <row r="21" spans="2:7" ht="12.75">
      <c r="B21" s="4" t="s">
        <v>107</v>
      </c>
      <c r="C21" s="4"/>
      <c r="D21" s="5">
        <v>400</v>
      </c>
      <c r="E21" s="4" t="s">
        <v>108</v>
      </c>
      <c r="F21" s="4" t="s">
        <v>87</v>
      </c>
      <c r="G21" s="4">
        <v>0</v>
      </c>
    </row>
    <row r="22" spans="2:7" ht="12.75">
      <c r="B22" s="4" t="s">
        <v>109</v>
      </c>
      <c r="C22" s="4" t="s">
        <v>110</v>
      </c>
      <c r="D22" s="5">
        <v>50</v>
      </c>
      <c r="E22" s="4" t="s">
        <v>111</v>
      </c>
      <c r="F22" s="4" t="s">
        <v>87</v>
      </c>
      <c r="G22" s="4">
        <v>0</v>
      </c>
    </row>
    <row r="23" spans="2:7" ht="12.75">
      <c r="B23" s="4" t="s">
        <v>112</v>
      </c>
      <c r="C23" s="4"/>
      <c r="D23" s="5">
        <v>60</v>
      </c>
      <c r="E23" s="4" t="s">
        <v>113</v>
      </c>
      <c r="F23" s="4" t="s">
        <v>87</v>
      </c>
      <c r="G23" s="4">
        <v>0</v>
      </c>
    </row>
    <row r="24" spans="2:7" ht="12.75">
      <c r="B24" s="4" t="s">
        <v>114</v>
      </c>
      <c r="C24" s="4"/>
      <c r="D24" s="5">
        <v>400</v>
      </c>
      <c r="E24" s="4" t="s">
        <v>115</v>
      </c>
      <c r="F24" s="4" t="s">
        <v>87</v>
      </c>
      <c r="G24" s="4">
        <v>0</v>
      </c>
    </row>
    <row r="25" spans="2:7" ht="12.75">
      <c r="B25" s="4" t="s">
        <v>92</v>
      </c>
      <c r="C25" s="4" t="s">
        <v>93</v>
      </c>
      <c r="D25" s="5">
        <v>160</v>
      </c>
      <c r="E25" s="4" t="s">
        <v>116</v>
      </c>
      <c r="F25" s="4" t="s">
        <v>86</v>
      </c>
      <c r="G25" s="5">
        <v>160</v>
      </c>
    </row>
    <row r="26" spans="2:7" ht="12.75">
      <c r="B26" s="4" t="s">
        <v>76</v>
      </c>
      <c r="C26" s="4" t="s">
        <v>94</v>
      </c>
      <c r="D26" s="5">
        <v>80</v>
      </c>
      <c r="E26" s="4" t="s">
        <v>88</v>
      </c>
      <c r="F26" s="4" t="s">
        <v>86</v>
      </c>
      <c r="G26" s="5">
        <v>80</v>
      </c>
    </row>
    <row r="27" spans="2:7" ht="12.75">
      <c r="B27" s="4" t="s">
        <v>77</v>
      </c>
      <c r="C27" s="4" t="s">
        <v>95</v>
      </c>
      <c r="D27" s="5">
        <v>0</v>
      </c>
      <c r="E27" s="4" t="s">
        <v>89</v>
      </c>
      <c r="F27" s="4" t="s">
        <v>87</v>
      </c>
      <c r="G27" s="5">
        <v>0</v>
      </c>
    </row>
    <row r="28" spans="2:7" ht="12.75">
      <c r="B28" s="4" t="s">
        <v>78</v>
      </c>
      <c r="C28" s="4" t="s">
        <v>96</v>
      </c>
      <c r="D28" s="5">
        <v>400</v>
      </c>
      <c r="E28" s="4" t="s">
        <v>90</v>
      </c>
      <c r="F28" s="4" t="s">
        <v>86</v>
      </c>
      <c r="G28" s="5">
        <v>400</v>
      </c>
    </row>
    <row r="29" spans="2:7" ht="12.75">
      <c r="B29" s="4" t="s">
        <v>97</v>
      </c>
      <c r="C29" s="4" t="s">
        <v>98</v>
      </c>
      <c r="D29" s="5">
        <v>11</v>
      </c>
      <c r="E29" s="4" t="s">
        <v>117</v>
      </c>
      <c r="F29" s="4" t="s">
        <v>86</v>
      </c>
      <c r="G29" s="5">
        <v>11</v>
      </c>
    </row>
    <row r="30" spans="2:7" ht="13.5" thickBot="1">
      <c r="B30" s="7" t="s">
        <v>99</v>
      </c>
      <c r="C30" s="7" t="s">
        <v>100</v>
      </c>
      <c r="D30" s="8">
        <v>1.3333333333333364</v>
      </c>
      <c r="E30" s="7" t="s">
        <v>118</v>
      </c>
      <c r="F30" s="7" t="s">
        <v>86</v>
      </c>
      <c r="G30" s="8">
        <v>1.3333333333333364</v>
      </c>
    </row>
    <row r="31" ht="12.75">
      <c r="A31" s="23" t="s">
        <v>119</v>
      </c>
    </row>
    <row r="32" ht="13.5" thickBot="1">
      <c r="A32" t="s">
        <v>0</v>
      </c>
    </row>
    <row r="33" spans="2:8" ht="12.75">
      <c r="B33" s="2"/>
      <c r="C33" s="2"/>
      <c r="D33" s="2" t="s">
        <v>1</v>
      </c>
      <c r="E33" s="2" t="s">
        <v>2</v>
      </c>
      <c r="F33" s="2" t="s">
        <v>3</v>
      </c>
      <c r="G33" s="2" t="s">
        <v>4</v>
      </c>
      <c r="H33" s="2" t="s">
        <v>4</v>
      </c>
    </row>
    <row r="34" spans="2:8" ht="13.5" thickBot="1">
      <c r="B34" s="3" t="s">
        <v>5</v>
      </c>
      <c r="C34" s="3" t="s">
        <v>6</v>
      </c>
      <c r="D34" s="3" t="s">
        <v>7</v>
      </c>
      <c r="E34" s="3" t="s">
        <v>8</v>
      </c>
      <c r="F34" s="3" t="s">
        <v>9</v>
      </c>
      <c r="G34" s="3" t="s">
        <v>10</v>
      </c>
      <c r="H34" s="3" t="s">
        <v>11</v>
      </c>
    </row>
    <row r="35" spans="2:8" ht="12.75">
      <c r="B35" s="4" t="s">
        <v>92</v>
      </c>
      <c r="C35" s="4" t="s">
        <v>93</v>
      </c>
      <c r="D35" s="5">
        <v>160</v>
      </c>
      <c r="E35" s="5">
        <v>0</v>
      </c>
      <c r="F35" s="4">
        <v>14.99999999999692</v>
      </c>
      <c r="G35" s="4">
        <v>0.9666666667378602</v>
      </c>
      <c r="H35" s="4">
        <v>0.5333333332142259</v>
      </c>
    </row>
    <row r="36" spans="2:8" ht="12.75">
      <c r="B36" s="4" t="s">
        <v>76</v>
      </c>
      <c r="C36" s="4" t="s">
        <v>94</v>
      </c>
      <c r="D36" s="5">
        <v>80</v>
      </c>
      <c r="E36" s="5">
        <v>0</v>
      </c>
      <c r="F36" s="4">
        <v>7.999999999993139</v>
      </c>
      <c r="G36" s="4">
        <v>0.2666666666068758</v>
      </c>
      <c r="H36" s="4">
        <v>0.4833333333685004</v>
      </c>
    </row>
    <row r="37" spans="2:8" ht="12.75">
      <c r="B37" s="4" t="s">
        <v>77</v>
      </c>
      <c r="C37" s="4" t="s">
        <v>95</v>
      </c>
      <c r="D37" s="5">
        <v>0</v>
      </c>
      <c r="E37" s="5">
        <v>-2.133333332874601</v>
      </c>
      <c r="F37" s="4">
        <v>-5.999999999858119</v>
      </c>
      <c r="G37" s="4">
        <v>2.133333332874601</v>
      </c>
      <c r="H37" s="4">
        <v>1E+30</v>
      </c>
    </row>
    <row r="38" spans="2:8" ht="12.75">
      <c r="B38" s="4" t="s">
        <v>78</v>
      </c>
      <c r="C38" s="4" t="s">
        <v>96</v>
      </c>
      <c r="D38" s="5">
        <v>400</v>
      </c>
      <c r="E38" s="5">
        <v>0</v>
      </c>
      <c r="F38" s="4">
        <v>-1.4999999999986358</v>
      </c>
      <c r="G38" s="4">
        <v>1E+30</v>
      </c>
      <c r="H38" s="4">
        <v>4.499999999882713</v>
      </c>
    </row>
    <row r="39" spans="2:8" ht="12.75">
      <c r="B39" s="4" t="s">
        <v>97</v>
      </c>
      <c r="C39" s="4" t="s">
        <v>98</v>
      </c>
      <c r="D39" s="5">
        <v>11</v>
      </c>
      <c r="E39" s="5">
        <v>0</v>
      </c>
      <c r="F39" s="4">
        <v>-1.0000000001260063</v>
      </c>
      <c r="G39" s="4">
        <v>1.000000000125998</v>
      </c>
      <c r="H39" s="4">
        <v>5.333333332138895</v>
      </c>
    </row>
    <row r="40" spans="2:8" ht="13.5" thickBot="1">
      <c r="B40" s="7" t="s">
        <v>99</v>
      </c>
      <c r="C40" s="7" t="s">
        <v>100</v>
      </c>
      <c r="D40" s="8">
        <v>1.3333333333333364</v>
      </c>
      <c r="E40" s="8">
        <v>0</v>
      </c>
      <c r="F40" s="7">
        <v>-0.9999999995894658</v>
      </c>
      <c r="G40" s="7">
        <v>0.9999999995894632</v>
      </c>
      <c r="H40" s="7">
        <v>7.2500000005451835</v>
      </c>
    </row>
    <row r="42" ht="13.5" thickBot="1">
      <c r="A42" t="s">
        <v>26</v>
      </c>
    </row>
    <row r="43" spans="2:8" ht="12.75">
      <c r="B43" s="2"/>
      <c r="C43" s="2"/>
      <c r="D43" s="2" t="s">
        <v>1</v>
      </c>
      <c r="E43" s="2" t="s">
        <v>27</v>
      </c>
      <c r="F43" s="2" t="s">
        <v>28</v>
      </c>
      <c r="G43" s="2" t="s">
        <v>4</v>
      </c>
      <c r="H43" s="2" t="s">
        <v>4</v>
      </c>
    </row>
    <row r="44" spans="2:8" ht="13.5" thickBot="1">
      <c r="B44" s="3" t="s">
        <v>5</v>
      </c>
      <c r="C44" s="3" t="s">
        <v>6</v>
      </c>
      <c r="D44" s="3" t="s">
        <v>7</v>
      </c>
      <c r="E44" s="3" t="s">
        <v>29</v>
      </c>
      <c r="F44" s="3" t="s">
        <v>30</v>
      </c>
      <c r="G44" s="3" t="s">
        <v>10</v>
      </c>
      <c r="H44" s="3" t="s">
        <v>11</v>
      </c>
    </row>
    <row r="45" spans="2:8" ht="12.75">
      <c r="B45" s="4" t="s">
        <v>101</v>
      </c>
      <c r="C45" s="4" t="s">
        <v>7</v>
      </c>
      <c r="D45" s="5">
        <v>304</v>
      </c>
      <c r="E45" s="5">
        <v>0</v>
      </c>
      <c r="F45" s="4">
        <v>320</v>
      </c>
      <c r="G45" s="4">
        <v>1E+30</v>
      </c>
      <c r="H45" s="4">
        <v>16</v>
      </c>
    </row>
    <row r="46" spans="2:8" ht="12.75">
      <c r="B46" s="4" t="s">
        <v>103</v>
      </c>
      <c r="C46" s="4"/>
      <c r="D46" s="5">
        <v>160</v>
      </c>
      <c r="E46" s="5">
        <v>3.8666666669650542</v>
      </c>
      <c r="F46" s="4">
        <v>160</v>
      </c>
      <c r="G46" s="4">
        <v>27.49999999988583</v>
      </c>
      <c r="H46" s="4">
        <v>2.499999999995077</v>
      </c>
    </row>
    <row r="47" spans="2:8" ht="12.75">
      <c r="B47" s="4" t="s">
        <v>105</v>
      </c>
      <c r="C47" s="4"/>
      <c r="D47" s="5">
        <v>12.333333333333336</v>
      </c>
      <c r="E47" s="5">
        <v>0</v>
      </c>
      <c r="F47" s="4">
        <v>100</v>
      </c>
      <c r="G47" s="4">
        <v>1E+30</v>
      </c>
      <c r="H47" s="4">
        <v>87.66666666666667</v>
      </c>
    </row>
    <row r="48" spans="2:8" ht="12.75">
      <c r="B48" s="4" t="s">
        <v>107</v>
      </c>
      <c r="C48" s="4"/>
      <c r="D48" s="5">
        <v>400</v>
      </c>
      <c r="E48" s="5">
        <v>4.499999999880413</v>
      </c>
      <c r="F48" s="4">
        <v>400</v>
      </c>
      <c r="G48" s="4">
        <v>6.666666666645645</v>
      </c>
      <c r="H48" s="4">
        <v>54.99999999977166</v>
      </c>
    </row>
    <row r="49" spans="2:8" ht="12.75">
      <c r="B49" s="4" t="s">
        <v>109</v>
      </c>
      <c r="C49" s="4" t="s">
        <v>110</v>
      </c>
      <c r="D49" s="5">
        <v>50</v>
      </c>
      <c r="E49" s="5">
        <v>0.10000000001265974</v>
      </c>
      <c r="F49" s="4">
        <v>50</v>
      </c>
      <c r="G49" s="4">
        <v>109.99999999993408</v>
      </c>
      <c r="H49" s="4">
        <v>876.6666666661005</v>
      </c>
    </row>
    <row r="50" spans="2:8" ht="12.75">
      <c r="B50" s="4" t="s">
        <v>112</v>
      </c>
      <c r="C50" s="4"/>
      <c r="D50" s="5">
        <v>60</v>
      </c>
      <c r="E50" s="5">
        <v>0.06666666663919218</v>
      </c>
      <c r="F50" s="4">
        <v>60</v>
      </c>
      <c r="G50" s="4">
        <v>20.000000000031655</v>
      </c>
      <c r="H50" s="4">
        <v>1314.999999998832</v>
      </c>
    </row>
    <row r="51" spans="2:8" ht="13.5" thickBot="1">
      <c r="B51" s="7" t="s">
        <v>114</v>
      </c>
      <c r="C51" s="7"/>
      <c r="D51" s="8">
        <v>400</v>
      </c>
      <c r="E51" s="8">
        <v>5.999999999878281</v>
      </c>
      <c r="F51" s="7">
        <v>0</v>
      </c>
      <c r="G51" s="7">
        <v>6.666666666645645</v>
      </c>
      <c r="H51" s="7">
        <v>54.99999999977166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jsobel</dc:creator>
  <cp:keywords/>
  <dc:description/>
  <cp:lastModifiedBy>Joel Sobel</cp:lastModifiedBy>
  <cp:lastPrinted>2004-09-03T19:17:57Z</cp:lastPrinted>
  <dcterms:created xsi:type="dcterms:W3CDTF">2002-03-07T22:12:16Z</dcterms:created>
  <dcterms:modified xsi:type="dcterms:W3CDTF">2004-09-03T19:18:19Z</dcterms:modified>
  <cp:category/>
  <cp:version/>
  <cp:contentType/>
  <cp:contentStatus/>
</cp:coreProperties>
</file>