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75" firstSheet="11" activeTab="16"/>
  </bookViews>
  <sheets>
    <sheet name="Template" sheetId="1" r:id="rId1"/>
    <sheet name="Answer Report 1a" sheetId="2" r:id="rId2"/>
    <sheet name="1a" sheetId="3" r:id="rId3"/>
    <sheet name="Answer Report 1b" sheetId="4" r:id="rId4"/>
    <sheet name="1b" sheetId="5" r:id="rId5"/>
    <sheet name="Answer Report 1c" sheetId="6" r:id="rId6"/>
    <sheet name="1c" sheetId="7" r:id="rId7"/>
    <sheet name="1d" sheetId="8" r:id="rId8"/>
    <sheet name="Answer Report 1e" sheetId="9" r:id="rId9"/>
    <sheet name="1e" sheetId="10" r:id="rId10"/>
    <sheet name="Answer  2a" sheetId="11" r:id="rId11"/>
    <sheet name="2a" sheetId="12" r:id="rId12"/>
    <sheet name="Answer 2b;i" sheetId="13" r:id="rId13"/>
    <sheet name="2b;i" sheetId="14" r:id="rId14"/>
    <sheet name="Answer 2b;ii" sheetId="15" r:id="rId15"/>
    <sheet name="2b;ii" sheetId="16" r:id="rId16"/>
    <sheet name="Sheet2" sheetId="17" r:id="rId17"/>
    <sheet name="Sheet3" sheetId="18" r:id="rId18"/>
    <sheet name="Sheet4" sheetId="19" r:id="rId19"/>
    <sheet name="Sheet5" sheetId="20" r:id="rId20"/>
    <sheet name="Sheet6" sheetId="21" r:id="rId21"/>
    <sheet name="Sheet7" sheetId="22" r:id="rId22"/>
    <sheet name="Sheet8" sheetId="23" r:id="rId23"/>
    <sheet name="Sheet9" sheetId="24" r:id="rId24"/>
    <sheet name="Sheet10" sheetId="25" r:id="rId25"/>
    <sheet name="Sheet11" sheetId="26" r:id="rId26"/>
    <sheet name="Sheet12" sheetId="27" r:id="rId27"/>
    <sheet name="Sheet13" sheetId="28" r:id="rId28"/>
    <sheet name="Sheet14" sheetId="29" r:id="rId29"/>
    <sheet name="Sheet15" sheetId="30" r:id="rId30"/>
    <sheet name="Sheet16" sheetId="31" r:id="rId31"/>
  </sheets>
  <definedNames>
    <definedName name="anscount" hidden="1">10</definedName>
    <definedName name="solver_adj" localSheetId="2" hidden="1">'1a'!$E$8:$H$8</definedName>
    <definedName name="solver_adj" localSheetId="4" hidden="1">'1b'!$E$8:$H$8</definedName>
    <definedName name="solver_adj" localSheetId="6" hidden="1">'1c'!$E$8:$H$8</definedName>
    <definedName name="solver_adj" localSheetId="7" hidden="1">'1d'!$E$8:$H$8</definedName>
    <definedName name="solver_adj" localSheetId="9" hidden="1">'1e'!$E$8:$H$8</definedName>
    <definedName name="solver_adj" localSheetId="11" hidden="1">'2a'!$E$8:$F$8</definedName>
    <definedName name="solver_adj" localSheetId="13" hidden="1">'2b;i'!$E$8:$F$8</definedName>
    <definedName name="solver_adj" localSheetId="15" hidden="1">'2b;ii'!$E$8:$F$8</definedName>
    <definedName name="solver_cvg" localSheetId="2" hidden="1">0.001</definedName>
    <definedName name="solver_cvg" localSheetId="4" hidden="1">0.001</definedName>
    <definedName name="solver_cvg" localSheetId="6" hidden="1">0.001</definedName>
    <definedName name="solver_cvg" localSheetId="7" hidden="1">0.001</definedName>
    <definedName name="solver_cvg" localSheetId="9" hidden="1">0.001</definedName>
    <definedName name="solver_cvg" localSheetId="11" hidden="1">0.001</definedName>
    <definedName name="solver_cvg" localSheetId="13" hidden="1">0.001</definedName>
    <definedName name="solver_cvg" localSheetId="15" hidden="1">0.001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7" hidden="1">1</definedName>
    <definedName name="solver_drv" localSheetId="9" hidden="1">1</definedName>
    <definedName name="solver_drv" localSheetId="11" hidden="1">1</definedName>
    <definedName name="solver_drv" localSheetId="13" hidden="1">1</definedName>
    <definedName name="solver_drv" localSheetId="15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7" hidden="1">1</definedName>
    <definedName name="solver_est" localSheetId="9" hidden="1">1</definedName>
    <definedName name="solver_est" localSheetId="11" hidden="1">1</definedName>
    <definedName name="solver_est" localSheetId="13" hidden="1">1</definedName>
    <definedName name="solver_est" localSheetId="15" hidden="1">1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7" hidden="1">100</definedName>
    <definedName name="solver_itr" localSheetId="9" hidden="1">100</definedName>
    <definedName name="solver_itr" localSheetId="11" hidden="1">100</definedName>
    <definedName name="solver_itr" localSheetId="13" hidden="1">100</definedName>
    <definedName name="solver_itr" localSheetId="15" hidden="1">100</definedName>
    <definedName name="solver_lhs1" localSheetId="2" hidden="1">'1a'!$E$8:$H$8</definedName>
    <definedName name="solver_lhs1" localSheetId="4" hidden="1">'1b'!$E$8:$H$8</definedName>
    <definedName name="solver_lhs1" localSheetId="6" hidden="1">'1c'!$E$8:$H$8</definedName>
    <definedName name="solver_lhs1" localSheetId="7" hidden="1">'1d'!$I$14</definedName>
    <definedName name="solver_lhs1" localSheetId="9" hidden="1">'1e'!$E$8:$H$8</definedName>
    <definedName name="solver_lhs1" localSheetId="11" hidden="1">'2a'!$E$8:$F$8</definedName>
    <definedName name="solver_lhs1" localSheetId="13" hidden="1">'2b;i'!$E$8:$F$8</definedName>
    <definedName name="solver_lhs1" localSheetId="15" hidden="1">'2b;ii'!$E$8:$F$8</definedName>
    <definedName name="solver_lhs2" localSheetId="2" hidden="1">'1a'!$I$13</definedName>
    <definedName name="solver_lhs2" localSheetId="4" hidden="1">'1b'!$I$15</definedName>
    <definedName name="solver_lhs2" localSheetId="6" hidden="1">'1c'!$I$13</definedName>
    <definedName name="solver_lhs2" localSheetId="7" hidden="1">'1d'!$I$13</definedName>
    <definedName name="solver_lhs2" localSheetId="9" hidden="1">'1e'!$I$13</definedName>
    <definedName name="solver_lhs2" localSheetId="11" hidden="1">'2a'!$G$13</definedName>
    <definedName name="solver_lhs2" localSheetId="13" hidden="1">'2b;i'!$G$13</definedName>
    <definedName name="solver_lhs2" localSheetId="15" hidden="1">'2b;ii'!$G$13</definedName>
    <definedName name="solver_lhs3" localSheetId="2" hidden="1">'1a'!$I$15</definedName>
    <definedName name="solver_lhs3" localSheetId="4" hidden="1">'1b'!$I$13</definedName>
    <definedName name="solver_lhs3" localSheetId="6" hidden="1">'1c'!$I$15</definedName>
    <definedName name="solver_lhs3" localSheetId="7" hidden="1">'1d'!$I$15</definedName>
    <definedName name="solver_lhs3" localSheetId="9" hidden="1">'1e'!$I$15</definedName>
    <definedName name="solver_lhs3" localSheetId="11" hidden="1">'2a'!$G$14</definedName>
    <definedName name="solver_lhs3" localSheetId="13" hidden="1">'2b;i'!$G$14</definedName>
    <definedName name="solver_lhs3" localSheetId="15" hidden="1">'2b;ii'!$G$14</definedName>
    <definedName name="solver_lhs4" localSheetId="2" hidden="1">'1a'!$I$14</definedName>
    <definedName name="solver_lhs4" localSheetId="4" hidden="1">'1b'!$I$14</definedName>
    <definedName name="solver_lhs4" localSheetId="6" hidden="1">'1c'!$I$14</definedName>
    <definedName name="solver_lhs4" localSheetId="7" hidden="1">'1d'!$E$8:$G$8</definedName>
    <definedName name="solver_lhs4" localSheetId="9" hidden="1">'1e'!$I$14</definedName>
    <definedName name="solver_lhs4" localSheetId="11" hidden="1">'2a'!$G$14</definedName>
    <definedName name="solver_lhs4" localSheetId="13" hidden="1">'2b;i'!$G$14</definedName>
    <definedName name="solver_lhs4" localSheetId="15" hidden="1">'2b;ii'!$G$14</definedName>
    <definedName name="solver_lhs5" localSheetId="2" hidden="1">'1a'!$I$15</definedName>
    <definedName name="solver_lhs5" localSheetId="4" hidden="1">'1b'!$I$15</definedName>
    <definedName name="solver_lhs5" localSheetId="6" hidden="1">'1c'!$I$15</definedName>
    <definedName name="solver_lhs5" localSheetId="7" hidden="1">'1d'!$I$15</definedName>
    <definedName name="solver_lhs5" localSheetId="9" hidden="1">'1e'!$I$15</definedName>
    <definedName name="solver_lhs5" localSheetId="11" hidden="1">'2a'!#REF!</definedName>
    <definedName name="solver_lhs5" localSheetId="13" hidden="1">'2b;i'!#REF!</definedName>
    <definedName name="solver_lhs5" localSheetId="15" hidden="1">'2b;ii'!#REF!</definedName>
    <definedName name="solver_lin" localSheetId="2" hidden="1">1</definedName>
    <definedName name="solver_lin" localSheetId="4" hidden="1">1</definedName>
    <definedName name="solver_lin" localSheetId="6" hidden="1">1</definedName>
    <definedName name="solver_lin" localSheetId="7" hidden="1">1</definedName>
    <definedName name="solver_lin" localSheetId="9" hidden="1">1</definedName>
    <definedName name="solver_lin" localSheetId="11" hidden="1">2</definedName>
    <definedName name="solver_lin" localSheetId="13" hidden="1">2</definedName>
    <definedName name="solver_lin" localSheetId="15" hidden="1">1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7" hidden="1">2</definedName>
    <definedName name="solver_neg" localSheetId="9" hidden="1">2</definedName>
    <definedName name="solver_neg" localSheetId="11" hidden="1">2</definedName>
    <definedName name="solver_neg" localSheetId="13" hidden="1">2</definedName>
    <definedName name="solver_neg" localSheetId="15" hidden="1">2</definedName>
    <definedName name="solver_num" localSheetId="2" hidden="1">4</definedName>
    <definedName name="solver_num" localSheetId="4" hidden="1">4</definedName>
    <definedName name="solver_num" localSheetId="6" hidden="1">4</definedName>
    <definedName name="solver_num" localSheetId="7" hidden="1">4</definedName>
    <definedName name="solver_num" localSheetId="9" hidden="1">4</definedName>
    <definedName name="solver_num" localSheetId="11" hidden="1">3</definedName>
    <definedName name="solver_num" localSheetId="13" hidden="1">3</definedName>
    <definedName name="solver_num" localSheetId="15" hidden="1">3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7" hidden="1">1</definedName>
    <definedName name="solver_nwt" localSheetId="9" hidden="1">1</definedName>
    <definedName name="solver_nwt" localSheetId="11" hidden="1">1</definedName>
    <definedName name="solver_nwt" localSheetId="13" hidden="1">1</definedName>
    <definedName name="solver_nwt" localSheetId="15" hidden="1">1</definedName>
    <definedName name="solver_opt" localSheetId="2" hidden="1">'1a'!$B$18</definedName>
    <definedName name="solver_opt" localSheetId="4" hidden="1">'1b'!$B$18</definedName>
    <definedName name="solver_opt" localSheetId="6" hidden="1">'1c'!$B$18</definedName>
    <definedName name="solver_opt" localSheetId="7" hidden="1">'1d'!$B$18</definedName>
    <definedName name="solver_opt" localSheetId="9" hidden="1">'1e'!$B$18</definedName>
    <definedName name="solver_opt" localSheetId="11" hidden="1">'2a'!$B$17</definedName>
    <definedName name="solver_opt" localSheetId="13" hidden="1">'2b;i'!$B$17</definedName>
    <definedName name="solver_opt" localSheetId="15" hidden="1">'2b;ii'!$B$17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7" hidden="1">0.000001</definedName>
    <definedName name="solver_pre" localSheetId="9" hidden="1">0.000001</definedName>
    <definedName name="solver_pre" localSheetId="11" hidden="1">0.000001</definedName>
    <definedName name="solver_pre" localSheetId="13" hidden="1">0.000001</definedName>
    <definedName name="solver_pre" localSheetId="15" hidden="1">0.000001</definedName>
    <definedName name="solver_rel1" localSheetId="2" hidden="1">3</definedName>
    <definedName name="solver_rel1" localSheetId="4" hidden="1">3</definedName>
    <definedName name="solver_rel1" localSheetId="6" hidden="1">3</definedName>
    <definedName name="solver_rel1" localSheetId="7" hidden="1">1</definedName>
    <definedName name="solver_rel1" localSheetId="9" hidden="1">3</definedName>
    <definedName name="solver_rel1" localSheetId="11" hidden="1">3</definedName>
    <definedName name="solver_rel1" localSheetId="13" hidden="1">3</definedName>
    <definedName name="solver_rel1" localSheetId="15" hidden="1">3</definedName>
    <definedName name="solver_rel2" localSheetId="2" hidden="1">1</definedName>
    <definedName name="solver_rel2" localSheetId="4" hidden="1">1</definedName>
    <definedName name="solver_rel2" localSheetId="6" hidden="1">1</definedName>
    <definedName name="solver_rel2" localSheetId="7" hidden="1">1</definedName>
    <definedName name="solver_rel2" localSheetId="9" hidden="1">1</definedName>
    <definedName name="solver_rel2" localSheetId="11" hidden="1">1</definedName>
    <definedName name="solver_rel2" localSheetId="13" hidden="1">1</definedName>
    <definedName name="solver_rel2" localSheetId="15" hidden="1">1</definedName>
    <definedName name="solver_rel3" localSheetId="2" hidden="1">1</definedName>
    <definedName name="solver_rel3" localSheetId="4" hidden="1">2</definedName>
    <definedName name="solver_rel3" localSheetId="6" hidden="1">1</definedName>
    <definedName name="solver_rel3" localSheetId="7" hidden="1">1</definedName>
    <definedName name="solver_rel3" localSheetId="9" hidden="1">1</definedName>
    <definedName name="solver_rel3" localSheetId="11" hidden="1">3</definedName>
    <definedName name="solver_rel3" localSheetId="13" hidden="1">3</definedName>
    <definedName name="solver_rel3" localSheetId="15" hidden="1">3</definedName>
    <definedName name="solver_rel4" localSheetId="2" hidden="1">1</definedName>
    <definedName name="solver_rel4" localSheetId="4" hidden="1">1</definedName>
    <definedName name="solver_rel4" localSheetId="6" hidden="1">1</definedName>
    <definedName name="solver_rel4" localSheetId="7" hidden="1">3</definedName>
    <definedName name="solver_rel4" localSheetId="9" hidden="1">1</definedName>
    <definedName name="solver_rel4" localSheetId="11" hidden="1">1</definedName>
    <definedName name="solver_rel4" localSheetId="13" hidden="1">1</definedName>
    <definedName name="solver_rel4" localSheetId="15" hidden="1">1</definedName>
    <definedName name="solver_rel5" localSheetId="2" hidden="1">1</definedName>
    <definedName name="solver_rel5" localSheetId="4" hidden="1">1</definedName>
    <definedName name="solver_rel5" localSheetId="6" hidden="1">1</definedName>
    <definedName name="solver_rel5" localSheetId="7" hidden="1">1</definedName>
    <definedName name="solver_rel5" localSheetId="9" hidden="1">1</definedName>
    <definedName name="solver_rel5" localSheetId="11" hidden="1">1</definedName>
    <definedName name="solver_rel5" localSheetId="13" hidden="1">1</definedName>
    <definedName name="solver_rel5" localSheetId="15" hidden="1">1</definedName>
    <definedName name="solver_rhs1" localSheetId="2" hidden="1">0</definedName>
    <definedName name="solver_rhs1" localSheetId="4" hidden="1">0</definedName>
    <definedName name="solver_rhs1" localSheetId="6" hidden="1">0</definedName>
    <definedName name="solver_rhs1" localSheetId="7" hidden="1">'1d'!$K$14</definedName>
    <definedName name="solver_rhs1" localSheetId="9" hidden="1">0</definedName>
    <definedName name="solver_rhs1" localSheetId="11" hidden="1">0</definedName>
    <definedName name="solver_rhs1" localSheetId="13" hidden="1">0</definedName>
    <definedName name="solver_rhs1" localSheetId="15" hidden="1">0</definedName>
    <definedName name="solver_rhs2" localSheetId="2" hidden="1">'1a'!$K$13</definedName>
    <definedName name="solver_rhs2" localSheetId="4" hidden="1">'1b'!$K$15</definedName>
    <definedName name="solver_rhs2" localSheetId="6" hidden="1">'1c'!$K$13</definedName>
    <definedName name="solver_rhs2" localSheetId="7" hidden="1">'1d'!$K$13</definedName>
    <definedName name="solver_rhs2" localSheetId="9" hidden="1">'1e'!$K$13</definedName>
    <definedName name="solver_rhs2" localSheetId="11" hidden="1">'2a'!$I$13</definedName>
    <definedName name="solver_rhs2" localSheetId="13" hidden="1">'2b;i'!$I$13</definedName>
    <definedName name="solver_rhs2" localSheetId="15" hidden="1">'2b;ii'!$I$13</definedName>
    <definedName name="solver_rhs3" localSheetId="2" hidden="1">'1a'!$K$15</definedName>
    <definedName name="solver_rhs3" localSheetId="4" hidden="1">'1b'!$K$13</definedName>
    <definedName name="solver_rhs3" localSheetId="6" hidden="1">'1c'!$K$15</definedName>
    <definedName name="solver_rhs3" localSheetId="7" hidden="1">'1d'!$K$15</definedName>
    <definedName name="solver_rhs3" localSheetId="9" hidden="1">'1e'!$K$15</definedName>
    <definedName name="solver_rhs3" localSheetId="11" hidden="1">'2a'!$I$14</definedName>
    <definedName name="solver_rhs3" localSheetId="13" hidden="1">'2b;i'!$I$14</definedName>
    <definedName name="solver_rhs3" localSheetId="15" hidden="1">'2b;ii'!$I$14</definedName>
    <definedName name="solver_rhs4" localSheetId="2" hidden="1">'1a'!$K$14</definedName>
    <definedName name="solver_rhs4" localSheetId="4" hidden="1">'1b'!$K$14</definedName>
    <definedName name="solver_rhs4" localSheetId="6" hidden="1">'1c'!$K$14</definedName>
    <definedName name="solver_rhs4" localSheetId="7" hidden="1">0</definedName>
    <definedName name="solver_rhs4" localSheetId="9" hidden="1">'1e'!$K$14</definedName>
    <definedName name="solver_rhs4" localSheetId="11" hidden="1">'2a'!$I$14</definedName>
    <definedName name="solver_rhs4" localSheetId="13" hidden="1">'2b;i'!$I$14</definedName>
    <definedName name="solver_rhs4" localSheetId="15" hidden="1">'2b;ii'!$I$14</definedName>
    <definedName name="solver_rhs5" localSheetId="2" hidden="1">'1a'!$K$15</definedName>
    <definedName name="solver_rhs5" localSheetId="4" hidden="1">'1b'!$K$15</definedName>
    <definedName name="solver_rhs5" localSheetId="6" hidden="1">'1c'!$K$15</definedName>
    <definedName name="solver_rhs5" localSheetId="7" hidden="1">'1d'!$K$15</definedName>
    <definedName name="solver_rhs5" localSheetId="9" hidden="1">'1e'!$K$15</definedName>
    <definedName name="solver_rhs5" localSheetId="11" hidden="1">'2a'!#REF!</definedName>
    <definedName name="solver_rhs5" localSheetId="13" hidden="1">'2b;i'!#REF!</definedName>
    <definedName name="solver_rhs5" localSheetId="15" hidden="1">'2b;ii'!#REF!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7" hidden="1">2</definedName>
    <definedName name="solver_scl" localSheetId="9" hidden="1">2</definedName>
    <definedName name="solver_scl" localSheetId="11" hidden="1">2</definedName>
    <definedName name="solver_scl" localSheetId="13" hidden="1">2</definedName>
    <definedName name="solver_scl" localSheetId="15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7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ho" localSheetId="15" hidden="1">2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7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im" localSheetId="15" hidden="1">100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7" hidden="1">0.05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ol" localSheetId="15" hidden="1">0.05</definedName>
    <definedName name="solver_typ" localSheetId="2" hidden="1">1</definedName>
    <definedName name="solver_typ" localSheetId="4" hidden="1">1</definedName>
    <definedName name="solver_typ" localSheetId="6" hidden="1">2</definedName>
    <definedName name="solver_typ" localSheetId="7" hidden="1">1</definedName>
    <definedName name="solver_typ" localSheetId="9" hidden="1">1</definedName>
    <definedName name="solver_typ" localSheetId="11" hidden="1">1</definedName>
    <definedName name="solver_typ" localSheetId="13" hidden="1">1</definedName>
    <definedName name="solver_typ" localSheetId="15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7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l" localSheetId="15" hidden="1">0</definedName>
  </definedNames>
  <calcPr fullCalcOnLoad="1"/>
</workbook>
</file>

<file path=xl/sharedStrings.xml><?xml version="1.0" encoding="utf-8"?>
<sst xmlns="http://schemas.openxmlformats.org/spreadsheetml/2006/main" count="610" uniqueCount="96">
  <si>
    <t>Cell</t>
  </si>
  <si>
    <t>Name</t>
  </si>
  <si>
    <t>Value</t>
  </si>
  <si>
    <t>$E$8</t>
  </si>
  <si>
    <t>x1</t>
  </si>
  <si>
    <t>$F$8</t>
  </si>
  <si>
    <t>x2</t>
  </si>
  <si>
    <t>$G$8</t>
  </si>
  <si>
    <t>x3</t>
  </si>
  <si>
    <t>$H$8</t>
  </si>
  <si>
    <t>x4</t>
  </si>
  <si>
    <t>Constraints</t>
  </si>
  <si>
    <t>$I$13</t>
  </si>
  <si>
    <t>#1 LHS</t>
  </si>
  <si>
    <t>$I$14</t>
  </si>
  <si>
    <t>#2 LHS</t>
  </si>
  <si>
    <t>$I$15</t>
  </si>
  <si>
    <t>#3 LHS</t>
  </si>
  <si>
    <t>Econ 172A</t>
  </si>
  <si>
    <t>Joel Sobel</t>
  </si>
  <si>
    <t>LP TEMPLATE</t>
  </si>
  <si>
    <t>Objective Function Coefficients</t>
  </si>
  <si>
    <t>c1</t>
  </si>
  <si>
    <t>c2</t>
  </si>
  <si>
    <t>c3</t>
  </si>
  <si>
    <t>c4</t>
  </si>
  <si>
    <t>Variables</t>
  </si>
  <si>
    <t>Put guesses for variables in E8 through H8</t>
  </si>
  <si>
    <t>Resource Constraints</t>
  </si>
  <si>
    <t>ai1</t>
  </si>
  <si>
    <t>ai2</t>
  </si>
  <si>
    <t>ai3</t>
  </si>
  <si>
    <t>ai4</t>
  </si>
  <si>
    <t>LHS</t>
  </si>
  <si>
    <t>compare</t>
  </si>
  <si>
    <t>bi</t>
  </si>
  <si>
    <t>si</t>
  </si>
  <si>
    <t>#1</t>
  </si>
  <si>
    <t>#2</t>
  </si>
  <si>
    <t>#3</t>
  </si>
  <si>
    <t>Formula for B18 (value)  = SUMPRODUCT(E5:H5,E8:H8)</t>
  </si>
  <si>
    <t>Formula for I13 (LHS) = SUMPRODUCT(E$8:H$8,E13:H13)</t>
  </si>
  <si>
    <t>Copy Down to get I14 and I15</t>
  </si>
  <si>
    <t>Formula for L13 (slack) = ABS(I13-K13)</t>
  </si>
  <si>
    <t>Copy Down to get L14 and L15</t>
  </si>
  <si>
    <t>Target Cell (Max)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</si>
  <si>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</si>
  <si>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</si>
  <si>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</si>
  <si>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</si>
  <si>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</si>
  <si>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</si>
  <si>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</si>
  <si>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$B$18</t>
  </si>
  <si>
    <t>$I$13&lt;=$K$13</t>
  </si>
  <si>
    <t>Not Binding</t>
  </si>
  <si>
    <t>$I$14&lt;=$K$14</t>
  </si>
  <si>
    <t>$I$15&lt;=$K$15</t>
  </si>
  <si>
    <t>Problem Set I; Problem 1a</t>
  </si>
  <si>
    <t>Problem Set I; Problem 1b</t>
  </si>
  <si>
    <t>Binding</t>
  </si>
  <si>
    <t>$E$8&gt;=0</t>
  </si>
  <si>
    <t>$F$8&gt;=0</t>
  </si>
  <si>
    <t>$G$8&gt;=0</t>
  </si>
  <si>
    <t>$H$8&gt;=0</t>
  </si>
  <si>
    <t>Target Cell (Min)</t>
  </si>
  <si>
    <t>x</t>
  </si>
  <si>
    <t>y</t>
  </si>
  <si>
    <t>Problem Set I; Problem 2a</t>
  </si>
  <si>
    <t>Put guesses for variables in E8 through F8</t>
  </si>
  <si>
    <t>$B$17</t>
  </si>
  <si>
    <t>$G$13</t>
  </si>
  <si>
    <t>$G$13&lt;=$I$13</t>
  </si>
  <si>
    <t>$G$14</t>
  </si>
  <si>
    <t>Problem Set I; Problem 2b I</t>
  </si>
  <si>
    <t>Problem Set I; Problem 2b ii</t>
  </si>
  <si>
    <t>Microsoft Excel 9.0 Answer Report</t>
  </si>
  <si>
    <t>Worksheet: [ps1ansf02.XLS]1a</t>
  </si>
  <si>
    <t>Worksheet: [ps1ansf02.XLS]1b</t>
  </si>
  <si>
    <t>Problem Set I; Problem 1c</t>
  </si>
  <si>
    <t>Worksheet: [ps1ansf02.XLS]1c</t>
  </si>
  <si>
    <t>Report Created: 9/3/2003 3:03:31 PM</t>
  </si>
  <si>
    <t>Report Created: 9/3/2003 3:05:56 PM</t>
  </si>
  <si>
    <t>$I$13=$K$13</t>
  </si>
  <si>
    <t>Report Created: 9/3/2003 3:09:11 PM</t>
  </si>
  <si>
    <t>Problem Set I; Problem 1d</t>
  </si>
  <si>
    <t>Problem Set I; Problem 1e</t>
  </si>
  <si>
    <t>Worksheet: [ps1ansf02.XLS]1e</t>
  </si>
  <si>
    <t>Report Created: 9/3/2003 3:16:40 PM</t>
  </si>
  <si>
    <t>Worksheet: [ps1ansf03.XLS]2a</t>
  </si>
  <si>
    <t>Report Created: 9/3/2003 3:38:44 PM</t>
  </si>
  <si>
    <t>$G$14&gt;=$I$14</t>
  </si>
  <si>
    <t>Worksheet: [ps1ansf03.XLS]2b;i</t>
  </si>
  <si>
    <t>Report Created: 9/3/2003 3:45:10 PM</t>
  </si>
  <si>
    <t>Worksheet: [ps1ansf03.XLS]2b;ii</t>
  </si>
  <si>
    <t>Report Created: 9/3/2003 3:46:05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</si>
</sst>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32" sqref="C32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20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/>
      <c r="F5" s="8"/>
      <c r="G5" s="8"/>
      <c r="H5" s="9"/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/>
      <c r="F8" s="8"/>
      <c r="G8" s="8"/>
      <c r="H8" s="9"/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/>
      <c r="F13" s="11"/>
      <c r="G13" s="11"/>
      <c r="H13" s="12"/>
      <c r="I13" s="6">
        <f>SUMPRODUCT(E$8:H$8,E13:H13)</f>
        <v>0</v>
      </c>
      <c r="J13" s="6"/>
      <c r="K13" s="19"/>
      <c r="L13" s="6">
        <f>ABS(I13-K13)</f>
        <v>0</v>
      </c>
    </row>
    <row r="14" spans="4:12" ht="12.75">
      <c r="D14" t="s">
        <v>38</v>
      </c>
      <c r="E14" s="13"/>
      <c r="F14" s="14"/>
      <c r="G14" s="14"/>
      <c r="H14" s="15"/>
      <c r="I14" s="6">
        <f>SUMPRODUCT(E$8:H$8,E14:H14)</f>
        <v>0</v>
      </c>
      <c r="J14" s="6"/>
      <c r="K14" s="20"/>
      <c r="L14" s="6">
        <f>ABS(I14-K14)</f>
        <v>0</v>
      </c>
    </row>
    <row r="15" spans="4:12" ht="13.5" thickBot="1">
      <c r="D15" t="s">
        <v>39</v>
      </c>
      <c r="E15" s="16"/>
      <c r="F15" s="17"/>
      <c r="G15" s="17"/>
      <c r="H15" s="18"/>
      <c r="I15" s="6">
        <f>SUMPRODUCT(E$8:H$8,E15:H15)</f>
        <v>0</v>
      </c>
      <c r="J15" s="6"/>
      <c r="K15" s="21"/>
      <c r="L15" s="6">
        <f>ABS(I15-K15)</f>
        <v>0</v>
      </c>
    </row>
    <row r="18" spans="1:2" ht="12.75">
      <c r="A18" t="s">
        <v>2</v>
      </c>
      <c r="B18" s="6">
        <f>SUMPRODUCT(E5:H5,E8:H8)</f>
        <v>0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F24" sqref="F24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86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>
        <v>15</v>
      </c>
      <c r="F5" s="8">
        <v>10</v>
      </c>
      <c r="G5" s="8">
        <v>9</v>
      </c>
      <c r="H5" s="9">
        <v>2</v>
      </c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>
        <v>0</v>
      </c>
      <c r="F8" s="8">
        <v>16.00000000000252</v>
      </c>
      <c r="G8" s="8">
        <v>0</v>
      </c>
      <c r="H8" s="9">
        <v>0</v>
      </c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>
        <v>2</v>
      </c>
      <c r="F13" s="11">
        <v>1</v>
      </c>
      <c r="G13" s="11">
        <v>5</v>
      </c>
      <c r="H13" s="12">
        <v>0.6</v>
      </c>
      <c r="I13" s="6">
        <f>SUMPRODUCT(E$8:H$8,E13:H13)</f>
        <v>16.00000000000252</v>
      </c>
      <c r="J13" s="6"/>
      <c r="K13" s="19">
        <v>20</v>
      </c>
      <c r="L13" s="6">
        <f>ABS(I13-K13)</f>
        <v>3.999999999997481</v>
      </c>
    </row>
    <row r="14" spans="4:12" ht="12.75">
      <c r="D14" t="s">
        <v>38</v>
      </c>
      <c r="E14" s="13">
        <v>3</v>
      </c>
      <c r="F14" s="14">
        <v>1</v>
      </c>
      <c r="G14" s="14">
        <v>3</v>
      </c>
      <c r="H14" s="15">
        <v>0.25</v>
      </c>
      <c r="I14" s="6">
        <f>SUMPRODUCT(E$8:H$8,E14:H14)</f>
        <v>16.00000000000252</v>
      </c>
      <c r="J14" s="6"/>
      <c r="K14" s="20">
        <v>16</v>
      </c>
      <c r="L14" s="6">
        <f>ABS(I14-K14)</f>
        <v>2.518873998269555E-12</v>
      </c>
    </row>
    <row r="15" spans="4:12" ht="13.5" thickBot="1">
      <c r="D15" t="s">
        <v>39</v>
      </c>
      <c r="E15" s="16">
        <v>7</v>
      </c>
      <c r="F15" s="17">
        <v>0</v>
      </c>
      <c r="G15" s="17">
        <v>0</v>
      </c>
      <c r="H15" s="18">
        <v>1</v>
      </c>
      <c r="I15" s="6">
        <f>SUMPRODUCT(E$8:H$8,E15:H15)</f>
        <v>0</v>
      </c>
      <c r="J15" s="6"/>
      <c r="K15" s="21">
        <v>70</v>
      </c>
      <c r="L15" s="6">
        <f>ABS(I15-K15)</f>
        <v>70</v>
      </c>
    </row>
    <row r="18" spans="1:2" ht="12.75">
      <c r="A18" t="s">
        <v>2</v>
      </c>
      <c r="B18" s="6">
        <f>SUMPRODUCT(E5:H5,E8:H8)</f>
        <v>160.00000000002518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7.14062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89</v>
      </c>
    </row>
    <row r="3" ht="12.75">
      <c r="A3" s="22" t="s">
        <v>90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70</v>
      </c>
      <c r="C8" s="3" t="s">
        <v>2</v>
      </c>
      <c r="D8" s="5">
        <v>47</v>
      </c>
      <c r="E8" s="5">
        <v>80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66</v>
      </c>
      <c r="D13" s="4">
        <v>3</v>
      </c>
      <c r="E13" s="4">
        <v>0</v>
      </c>
    </row>
    <row r="14" spans="2:5" ht="13.5" thickBot="1">
      <c r="B14" s="3" t="s">
        <v>5</v>
      </c>
      <c r="C14" s="3" t="s">
        <v>67</v>
      </c>
      <c r="D14" s="5">
        <v>11</v>
      </c>
      <c r="E14" s="5">
        <v>20</v>
      </c>
    </row>
    <row r="17" ht="13.5" thickBot="1">
      <c r="A17" t="s">
        <v>11</v>
      </c>
    </row>
    <row r="18" spans="2:7" ht="13.5" thickBot="1">
      <c r="B18" s="23" t="s">
        <v>0</v>
      </c>
      <c r="C18" s="23" t="s">
        <v>1</v>
      </c>
      <c r="D18" s="23" t="s">
        <v>49</v>
      </c>
      <c r="E18" s="23" t="s">
        <v>50</v>
      </c>
      <c r="F18" s="23" t="s">
        <v>51</v>
      </c>
      <c r="G18" s="23" t="s">
        <v>52</v>
      </c>
    </row>
    <row r="19" spans="2:7" ht="12.75">
      <c r="B19" s="2" t="s">
        <v>71</v>
      </c>
      <c r="C19" s="2" t="s">
        <v>13</v>
      </c>
      <c r="D19" s="4">
        <v>20</v>
      </c>
      <c r="E19" s="2" t="s">
        <v>72</v>
      </c>
      <c r="F19" s="2" t="s">
        <v>60</v>
      </c>
      <c r="G19" s="2">
        <v>0</v>
      </c>
    </row>
    <row r="20" spans="2:7" ht="12.75">
      <c r="B20" s="2" t="s">
        <v>73</v>
      </c>
      <c r="C20" s="2" t="s">
        <v>15</v>
      </c>
      <c r="D20" s="4">
        <v>20</v>
      </c>
      <c r="E20" s="2" t="s">
        <v>91</v>
      </c>
      <c r="F20" s="2" t="s">
        <v>55</v>
      </c>
      <c r="G20" s="4">
        <v>15</v>
      </c>
    </row>
    <row r="21" spans="2:7" ht="12.75">
      <c r="B21" s="2" t="s">
        <v>3</v>
      </c>
      <c r="C21" s="2" t="s">
        <v>66</v>
      </c>
      <c r="D21" s="4">
        <v>0</v>
      </c>
      <c r="E21" s="2" t="s">
        <v>61</v>
      </c>
      <c r="F21" s="2" t="s">
        <v>60</v>
      </c>
      <c r="G21" s="4">
        <v>0</v>
      </c>
    </row>
    <row r="22" spans="2:7" ht="13.5" thickBot="1">
      <c r="B22" s="3" t="s">
        <v>5</v>
      </c>
      <c r="C22" s="3" t="s">
        <v>67</v>
      </c>
      <c r="D22" s="5">
        <v>20</v>
      </c>
      <c r="E22" s="3" t="s">
        <v>62</v>
      </c>
      <c r="F22" s="3" t="s">
        <v>55</v>
      </c>
      <c r="G22" s="5">
        <v>20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5" sqref="K5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68</v>
      </c>
    </row>
    <row r="4" spans="1:7" ht="13.5" thickBot="1">
      <c r="A4" t="s">
        <v>21</v>
      </c>
      <c r="E4" s="6" t="s">
        <v>22</v>
      </c>
      <c r="F4" s="6" t="s">
        <v>23</v>
      </c>
      <c r="G4" s="6"/>
    </row>
    <row r="5" spans="5:7" ht="13.5" thickBot="1">
      <c r="E5" s="7">
        <v>1</v>
      </c>
      <c r="F5" s="9">
        <v>4</v>
      </c>
      <c r="G5" s="6"/>
    </row>
    <row r="6" spans="5:7" ht="12.75">
      <c r="E6" s="6"/>
      <c r="F6" s="6"/>
      <c r="G6" s="6"/>
    </row>
    <row r="7" spans="1:7" ht="13.5" thickBot="1">
      <c r="A7" t="s">
        <v>26</v>
      </c>
      <c r="E7" s="6" t="s">
        <v>66</v>
      </c>
      <c r="F7" s="6" t="s">
        <v>67</v>
      </c>
      <c r="G7" s="6"/>
    </row>
    <row r="8" spans="5:8" ht="13.5" thickBot="1">
      <c r="E8" s="7">
        <v>0</v>
      </c>
      <c r="F8" s="9">
        <v>20</v>
      </c>
      <c r="G8" s="6"/>
      <c r="H8" t="s">
        <v>69</v>
      </c>
    </row>
    <row r="9" spans="5:7" ht="12.75">
      <c r="E9" s="6"/>
      <c r="F9" s="6"/>
      <c r="G9" s="6"/>
    </row>
    <row r="10" spans="5:7" ht="12.75">
      <c r="E10" s="6"/>
      <c r="F10" s="6"/>
      <c r="G10" s="6"/>
    </row>
    <row r="11" spans="5:7" ht="12.75">
      <c r="E11" s="6"/>
      <c r="F11" s="6"/>
      <c r="G11" s="6"/>
    </row>
    <row r="12" spans="1:10" ht="13.5" thickBot="1">
      <c r="A12" t="s">
        <v>28</v>
      </c>
      <c r="E12" s="6" t="s">
        <v>29</v>
      </c>
      <c r="F12" s="6" t="s">
        <v>30</v>
      </c>
      <c r="G12" s="6" t="s">
        <v>33</v>
      </c>
      <c r="H12" s="6" t="s">
        <v>34</v>
      </c>
      <c r="I12" s="6" t="s">
        <v>35</v>
      </c>
      <c r="J12" s="6" t="s">
        <v>36</v>
      </c>
    </row>
    <row r="13" spans="4:10" ht="12.75">
      <c r="D13" t="s">
        <v>37</v>
      </c>
      <c r="E13" s="10">
        <v>3</v>
      </c>
      <c r="F13" s="12">
        <v>1</v>
      </c>
      <c r="G13" s="6">
        <f>SUMPRODUCT(E$8:F$8,E13:F13)</f>
        <v>20</v>
      </c>
      <c r="H13" s="6"/>
      <c r="I13" s="19">
        <v>20</v>
      </c>
      <c r="J13" s="6">
        <f>ABS(G13-I13)</f>
        <v>0</v>
      </c>
    </row>
    <row r="14" spans="4:10" ht="13.5" thickBot="1">
      <c r="D14" t="s">
        <v>38</v>
      </c>
      <c r="E14" s="16">
        <v>-2</v>
      </c>
      <c r="F14" s="18">
        <v>1</v>
      </c>
      <c r="G14" s="6">
        <f>SUMPRODUCT(E$8:F$8,E14:F14)</f>
        <v>20</v>
      </c>
      <c r="H14" s="6"/>
      <c r="I14" s="21">
        <v>5</v>
      </c>
      <c r="J14" s="6">
        <f>ABS(G14-I14)</f>
        <v>15</v>
      </c>
    </row>
    <row r="17" spans="1:2" ht="12.75">
      <c r="A17" t="s">
        <v>2</v>
      </c>
      <c r="B17" s="6">
        <f>SUMPRODUCT(E5:F5,E8:F8)</f>
        <v>80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7.14062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92</v>
      </c>
    </row>
    <row r="3" ht="12.75">
      <c r="A3" s="22" t="s">
        <v>93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70</v>
      </c>
      <c r="C8" s="3" t="s">
        <v>2</v>
      </c>
      <c r="D8" s="5">
        <v>36</v>
      </c>
      <c r="E8" s="5">
        <v>60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66</v>
      </c>
      <c r="D13" s="4">
        <v>3</v>
      </c>
      <c r="E13" s="4">
        <v>0</v>
      </c>
    </row>
    <row r="14" spans="2:5" ht="13.5" thickBot="1">
      <c r="B14" s="3" t="s">
        <v>5</v>
      </c>
      <c r="C14" s="3" t="s">
        <v>67</v>
      </c>
      <c r="D14" s="5">
        <v>11</v>
      </c>
      <c r="E14" s="5">
        <v>20</v>
      </c>
    </row>
    <row r="17" ht="13.5" thickBot="1">
      <c r="A17" t="s">
        <v>11</v>
      </c>
    </row>
    <row r="18" spans="2:7" ht="13.5" thickBot="1">
      <c r="B18" s="23" t="s">
        <v>0</v>
      </c>
      <c r="C18" s="23" t="s">
        <v>1</v>
      </c>
      <c r="D18" s="23" t="s">
        <v>49</v>
      </c>
      <c r="E18" s="23" t="s">
        <v>50</v>
      </c>
      <c r="F18" s="23" t="s">
        <v>51</v>
      </c>
      <c r="G18" s="23" t="s">
        <v>52</v>
      </c>
    </row>
    <row r="19" spans="2:7" ht="12.75">
      <c r="B19" s="2" t="s">
        <v>71</v>
      </c>
      <c r="C19" s="2" t="s">
        <v>13</v>
      </c>
      <c r="D19" s="4">
        <v>20</v>
      </c>
      <c r="E19" s="2" t="s">
        <v>72</v>
      </c>
      <c r="F19" s="2" t="s">
        <v>60</v>
      </c>
      <c r="G19" s="2">
        <v>0</v>
      </c>
    </row>
    <row r="20" spans="2:7" ht="12.75">
      <c r="B20" s="2" t="s">
        <v>73</v>
      </c>
      <c r="C20" s="2" t="s">
        <v>15</v>
      </c>
      <c r="D20" s="4">
        <v>20</v>
      </c>
      <c r="E20" s="2" t="s">
        <v>91</v>
      </c>
      <c r="F20" s="2" t="s">
        <v>55</v>
      </c>
      <c r="G20" s="4">
        <v>15</v>
      </c>
    </row>
    <row r="21" spans="2:7" ht="12.75">
      <c r="B21" s="2" t="s">
        <v>3</v>
      </c>
      <c r="C21" s="2" t="s">
        <v>66</v>
      </c>
      <c r="D21" s="4">
        <v>0</v>
      </c>
      <c r="E21" s="2" t="s">
        <v>61</v>
      </c>
      <c r="F21" s="2" t="s">
        <v>60</v>
      </c>
      <c r="G21" s="4">
        <v>0</v>
      </c>
    </row>
    <row r="22" spans="2:7" ht="13.5" thickBot="1">
      <c r="B22" s="3" t="s">
        <v>5</v>
      </c>
      <c r="C22" s="3" t="s">
        <v>67</v>
      </c>
      <c r="D22" s="5">
        <v>20</v>
      </c>
      <c r="E22" s="3" t="s">
        <v>62</v>
      </c>
      <c r="F22" s="3" t="s">
        <v>55</v>
      </c>
      <c r="G22" s="5">
        <v>20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9" sqref="E19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74</v>
      </c>
    </row>
    <row r="4" spans="1:7" ht="13.5" thickBot="1">
      <c r="A4" t="s">
        <v>21</v>
      </c>
      <c r="E4" s="6" t="s">
        <v>22</v>
      </c>
      <c r="F4" s="6" t="s">
        <v>23</v>
      </c>
      <c r="G4" s="6"/>
    </row>
    <row r="5" spans="5:7" ht="13.5" thickBot="1">
      <c r="E5" s="7">
        <v>1</v>
      </c>
      <c r="F5" s="9">
        <v>3</v>
      </c>
      <c r="G5" s="6"/>
    </row>
    <row r="6" spans="5:7" ht="12.75">
      <c r="E6" s="6"/>
      <c r="F6" s="6"/>
      <c r="G6" s="6"/>
    </row>
    <row r="7" spans="1:7" ht="13.5" thickBot="1">
      <c r="A7" t="s">
        <v>26</v>
      </c>
      <c r="E7" s="6" t="s">
        <v>66</v>
      </c>
      <c r="F7" s="6" t="s">
        <v>67</v>
      </c>
      <c r="G7" s="6"/>
    </row>
    <row r="8" spans="5:8" ht="13.5" thickBot="1">
      <c r="E8" s="7">
        <v>0</v>
      </c>
      <c r="F8" s="9">
        <v>20</v>
      </c>
      <c r="G8" s="6"/>
      <c r="H8" t="s">
        <v>69</v>
      </c>
    </row>
    <row r="9" spans="5:7" ht="12.75">
      <c r="E9" s="6"/>
      <c r="F9" s="6"/>
      <c r="G9" s="6"/>
    </row>
    <row r="10" spans="5:7" ht="12.75">
      <c r="E10" s="6"/>
      <c r="F10" s="6"/>
      <c r="G10" s="6"/>
    </row>
    <row r="11" spans="5:7" ht="12.75">
      <c r="E11" s="6"/>
      <c r="F11" s="6"/>
      <c r="G11" s="6"/>
    </row>
    <row r="12" spans="1:10" ht="13.5" thickBot="1">
      <c r="A12" t="s">
        <v>28</v>
      </c>
      <c r="E12" s="6" t="s">
        <v>29</v>
      </c>
      <c r="F12" s="6" t="s">
        <v>30</v>
      </c>
      <c r="G12" s="6" t="s">
        <v>33</v>
      </c>
      <c r="H12" s="6" t="s">
        <v>34</v>
      </c>
      <c r="I12" s="6" t="s">
        <v>35</v>
      </c>
      <c r="J12" s="6" t="s">
        <v>36</v>
      </c>
    </row>
    <row r="13" spans="4:10" ht="12.75">
      <c r="D13" t="s">
        <v>37</v>
      </c>
      <c r="E13" s="10">
        <v>3</v>
      </c>
      <c r="F13" s="12">
        <v>1</v>
      </c>
      <c r="G13" s="6">
        <f>SUMPRODUCT(E$8:F$8,E13:F13)</f>
        <v>20</v>
      </c>
      <c r="H13" s="6"/>
      <c r="I13" s="19">
        <v>20</v>
      </c>
      <c r="J13" s="6">
        <f>ABS(G13-I13)</f>
        <v>0</v>
      </c>
    </row>
    <row r="14" spans="4:10" ht="13.5" thickBot="1">
      <c r="D14" t="s">
        <v>38</v>
      </c>
      <c r="E14" s="16">
        <v>-2</v>
      </c>
      <c r="F14" s="18">
        <v>1</v>
      </c>
      <c r="G14" s="6">
        <f>SUMPRODUCT(E$8:F$8,E14:F14)</f>
        <v>20</v>
      </c>
      <c r="H14" s="6"/>
      <c r="I14" s="21">
        <v>5</v>
      </c>
      <c r="J14" s="6">
        <f>ABS(G14-I14)</f>
        <v>15</v>
      </c>
    </row>
    <row r="17" spans="1:2" ht="12.75">
      <c r="A17" t="s">
        <v>2</v>
      </c>
      <c r="B17" s="6">
        <f>SUMPRODUCT(E5:F5,E8:F8)</f>
        <v>60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7.14062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94</v>
      </c>
    </row>
    <row r="3" ht="12.75">
      <c r="A3" s="22" t="s">
        <v>95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70</v>
      </c>
      <c r="C8" s="3" t="s">
        <v>2</v>
      </c>
      <c r="D8" s="5">
        <v>6.666666666666668</v>
      </c>
      <c r="E8" s="5">
        <v>-5.0000000000131255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66</v>
      </c>
      <c r="D13" s="4">
        <v>6.666666666666668</v>
      </c>
      <c r="E13" s="4">
        <v>0</v>
      </c>
    </row>
    <row r="14" spans="2:5" ht="13.5" thickBot="1">
      <c r="B14" s="3" t="s">
        <v>5</v>
      </c>
      <c r="C14" s="3" t="s">
        <v>67</v>
      </c>
      <c r="D14" s="5">
        <v>0</v>
      </c>
      <c r="E14" s="5">
        <v>5.0000000000131255</v>
      </c>
    </row>
    <row r="17" ht="13.5" thickBot="1">
      <c r="A17" t="s">
        <v>11</v>
      </c>
    </row>
    <row r="18" spans="2:7" ht="13.5" thickBot="1">
      <c r="B18" s="23" t="s">
        <v>0</v>
      </c>
      <c r="C18" s="23" t="s">
        <v>1</v>
      </c>
      <c r="D18" s="23" t="s">
        <v>49</v>
      </c>
      <c r="E18" s="23" t="s">
        <v>50</v>
      </c>
      <c r="F18" s="23" t="s">
        <v>51</v>
      </c>
      <c r="G18" s="23" t="s">
        <v>52</v>
      </c>
    </row>
    <row r="19" spans="2:7" ht="12.75">
      <c r="B19" s="2" t="s">
        <v>71</v>
      </c>
      <c r="C19" s="2" t="s">
        <v>13</v>
      </c>
      <c r="D19" s="4">
        <v>5.0000000000131255</v>
      </c>
      <c r="E19" s="2" t="s">
        <v>72</v>
      </c>
      <c r="F19" s="2" t="s">
        <v>55</v>
      </c>
      <c r="G19" s="2">
        <v>14.999999999986874</v>
      </c>
    </row>
    <row r="20" spans="2:7" ht="12.75">
      <c r="B20" s="2" t="s">
        <v>73</v>
      </c>
      <c r="C20" s="2" t="s">
        <v>15</v>
      </c>
      <c r="D20" s="4">
        <v>5.0000000000131255</v>
      </c>
      <c r="E20" s="2" t="s">
        <v>91</v>
      </c>
      <c r="F20" s="2" t="s">
        <v>60</v>
      </c>
      <c r="G20" s="4">
        <v>0</v>
      </c>
    </row>
    <row r="21" spans="2:7" ht="12.75">
      <c r="B21" s="2" t="s">
        <v>3</v>
      </c>
      <c r="C21" s="2" t="s">
        <v>66</v>
      </c>
      <c r="D21" s="4">
        <v>0</v>
      </c>
      <c r="E21" s="2" t="s">
        <v>61</v>
      </c>
      <c r="F21" s="2" t="s">
        <v>60</v>
      </c>
      <c r="G21" s="4">
        <v>0</v>
      </c>
    </row>
    <row r="22" spans="2:7" ht="13.5" thickBot="1">
      <c r="B22" s="3" t="s">
        <v>5</v>
      </c>
      <c r="C22" s="3" t="s">
        <v>67</v>
      </c>
      <c r="D22" s="5">
        <v>5.0000000000131255</v>
      </c>
      <c r="E22" s="3" t="s">
        <v>62</v>
      </c>
      <c r="F22" s="3" t="s">
        <v>55</v>
      </c>
      <c r="G22" s="5">
        <v>5.0000000000131255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0">
      <selection activeCell="G33" sqref="G33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75</v>
      </c>
    </row>
    <row r="4" spans="1:7" ht="13.5" thickBot="1">
      <c r="A4" t="s">
        <v>21</v>
      </c>
      <c r="E4" s="6" t="s">
        <v>22</v>
      </c>
      <c r="F4" s="6" t="s">
        <v>23</v>
      </c>
      <c r="G4" s="6"/>
    </row>
    <row r="5" spans="5:7" ht="13.5" thickBot="1">
      <c r="E5" s="7">
        <v>1</v>
      </c>
      <c r="F5" s="9">
        <v>-1</v>
      </c>
      <c r="G5" s="6"/>
    </row>
    <row r="6" spans="5:7" ht="12.75">
      <c r="E6" s="6"/>
      <c r="F6" s="6"/>
      <c r="G6" s="6"/>
    </row>
    <row r="7" spans="1:7" ht="13.5" thickBot="1">
      <c r="A7" t="s">
        <v>26</v>
      </c>
      <c r="E7" s="6" t="s">
        <v>66</v>
      </c>
      <c r="F7" s="6" t="s">
        <v>67</v>
      </c>
      <c r="G7" s="6"/>
    </row>
    <row r="8" spans="5:8" ht="13.5" thickBot="1">
      <c r="E8" s="7">
        <v>0</v>
      </c>
      <c r="F8" s="9">
        <v>5.0000000000131255</v>
      </c>
      <c r="G8" s="6"/>
      <c r="H8" t="s">
        <v>69</v>
      </c>
    </row>
    <row r="9" spans="5:7" ht="12.75">
      <c r="E9" s="6"/>
      <c r="F9" s="6"/>
      <c r="G9" s="6"/>
    </row>
    <row r="10" spans="5:7" ht="12.75">
      <c r="E10" s="6"/>
      <c r="F10" s="6"/>
      <c r="G10" s="6"/>
    </row>
    <row r="11" spans="5:7" ht="12.75">
      <c r="E11" s="6"/>
      <c r="F11" s="6"/>
      <c r="G11" s="6"/>
    </row>
    <row r="12" spans="1:10" ht="13.5" thickBot="1">
      <c r="A12" t="s">
        <v>28</v>
      </c>
      <c r="E12" s="6" t="s">
        <v>29</v>
      </c>
      <c r="F12" s="6" t="s">
        <v>30</v>
      </c>
      <c r="G12" s="6" t="s">
        <v>33</v>
      </c>
      <c r="H12" s="6" t="s">
        <v>34</v>
      </c>
      <c r="I12" s="6" t="s">
        <v>35</v>
      </c>
      <c r="J12" s="6" t="s">
        <v>36</v>
      </c>
    </row>
    <row r="13" spans="4:10" ht="12.75">
      <c r="D13" t="s">
        <v>37</v>
      </c>
      <c r="E13" s="10">
        <v>3</v>
      </c>
      <c r="F13" s="12">
        <v>1</v>
      </c>
      <c r="G13" s="6">
        <f>SUMPRODUCT(E$8:F$8,E13:F13)</f>
        <v>5.0000000000131255</v>
      </c>
      <c r="H13" s="6"/>
      <c r="I13" s="19">
        <v>20</v>
      </c>
      <c r="J13" s="6">
        <f>ABS(G13-I13)</f>
        <v>14.999999999986874</v>
      </c>
    </row>
    <row r="14" spans="4:10" ht="13.5" thickBot="1">
      <c r="D14" t="s">
        <v>38</v>
      </c>
      <c r="E14" s="16">
        <v>-2</v>
      </c>
      <c r="F14" s="18">
        <v>1</v>
      </c>
      <c r="G14" s="6">
        <f>SUMPRODUCT(E$8:F$8,E14:F14)</f>
        <v>5.0000000000131255</v>
      </c>
      <c r="H14" s="6"/>
      <c r="I14" s="21">
        <v>5</v>
      </c>
      <c r="J14" s="6">
        <f>ABS(G14-I14)</f>
        <v>1.312550068632845E-11</v>
      </c>
    </row>
    <row r="17" spans="1:2" ht="12.75">
      <c r="A17" t="s">
        <v>2</v>
      </c>
      <c r="B17" s="6">
        <f>SUMPRODUCT(E5:F5,E8:F8)</f>
        <v>-5.0000000000131255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77</v>
      </c>
    </row>
    <row r="3" ht="12.75">
      <c r="A3" s="22" t="s">
        <v>81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53</v>
      </c>
      <c r="C8" s="3" t="s">
        <v>2</v>
      </c>
      <c r="D8" s="5">
        <v>180</v>
      </c>
      <c r="E8" s="5">
        <v>199.9999999997632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4</v>
      </c>
      <c r="D13" s="4">
        <v>4</v>
      </c>
      <c r="E13" s="4">
        <v>0</v>
      </c>
    </row>
    <row r="14" spans="2:5" ht="12.75">
      <c r="B14" s="2" t="s">
        <v>5</v>
      </c>
      <c r="C14" s="2" t="s">
        <v>6</v>
      </c>
      <c r="D14" s="4">
        <v>12</v>
      </c>
      <c r="E14" s="4">
        <v>19.999999999976318</v>
      </c>
    </row>
    <row r="15" spans="2:5" ht="12.75">
      <c r="B15" s="2" t="s">
        <v>7</v>
      </c>
      <c r="C15" s="2" t="s">
        <v>8</v>
      </c>
      <c r="D15" s="4">
        <v>0</v>
      </c>
      <c r="E15" s="4">
        <v>0</v>
      </c>
    </row>
    <row r="16" spans="2:5" ht="13.5" thickBot="1">
      <c r="B16" s="3" t="s">
        <v>9</v>
      </c>
      <c r="C16" s="3" t="s">
        <v>10</v>
      </c>
      <c r="D16" s="5">
        <v>0</v>
      </c>
      <c r="E16" s="5">
        <v>0</v>
      </c>
    </row>
    <row r="19" ht="13.5" thickBot="1">
      <c r="A19" t="s">
        <v>11</v>
      </c>
    </row>
    <row r="20" spans="2:7" ht="13.5" thickBot="1">
      <c r="B20" s="23" t="s">
        <v>0</v>
      </c>
      <c r="C20" s="23" t="s">
        <v>1</v>
      </c>
      <c r="D20" s="23" t="s">
        <v>49</v>
      </c>
      <c r="E20" s="23" t="s">
        <v>50</v>
      </c>
      <c r="F20" s="23" t="s">
        <v>51</v>
      </c>
      <c r="G20" s="23" t="s">
        <v>52</v>
      </c>
    </row>
    <row r="21" spans="2:7" ht="12.75">
      <c r="B21" s="2" t="s">
        <v>12</v>
      </c>
      <c r="C21" s="2" t="s">
        <v>13</v>
      </c>
      <c r="D21" s="4">
        <v>19.999999999976318</v>
      </c>
      <c r="E21" s="2" t="s">
        <v>54</v>
      </c>
      <c r="F21" s="2" t="s">
        <v>60</v>
      </c>
      <c r="G21" s="2">
        <v>0</v>
      </c>
    </row>
    <row r="22" spans="2:7" ht="12.75">
      <c r="B22" s="2" t="s">
        <v>16</v>
      </c>
      <c r="C22" s="2" t="s">
        <v>17</v>
      </c>
      <c r="D22" s="4">
        <v>0</v>
      </c>
      <c r="E22" s="2" t="s">
        <v>57</v>
      </c>
      <c r="F22" s="2" t="s">
        <v>55</v>
      </c>
      <c r="G22" s="2">
        <v>70</v>
      </c>
    </row>
    <row r="23" spans="2:7" ht="12.75">
      <c r="B23" s="2" t="s">
        <v>14</v>
      </c>
      <c r="C23" s="2" t="s">
        <v>15</v>
      </c>
      <c r="D23" s="4">
        <v>19.999999999976318</v>
      </c>
      <c r="E23" s="2" t="s">
        <v>56</v>
      </c>
      <c r="F23" s="2" t="s">
        <v>55</v>
      </c>
      <c r="G23" s="2">
        <v>4.000000000023682</v>
      </c>
    </row>
    <row r="24" spans="2:7" ht="12.75">
      <c r="B24" s="2" t="s">
        <v>3</v>
      </c>
      <c r="C24" s="2" t="s">
        <v>4</v>
      </c>
      <c r="D24" s="4">
        <v>0</v>
      </c>
      <c r="E24" s="2" t="s">
        <v>61</v>
      </c>
      <c r="F24" s="2" t="s">
        <v>60</v>
      </c>
      <c r="G24" s="4">
        <v>0</v>
      </c>
    </row>
    <row r="25" spans="2:7" ht="12.75">
      <c r="B25" s="2" t="s">
        <v>5</v>
      </c>
      <c r="C25" s="2" t="s">
        <v>6</v>
      </c>
      <c r="D25" s="4">
        <v>19.999999999976318</v>
      </c>
      <c r="E25" s="2" t="s">
        <v>62</v>
      </c>
      <c r="F25" s="2" t="s">
        <v>55</v>
      </c>
      <c r="G25" s="4">
        <v>19.999999999976318</v>
      </c>
    </row>
    <row r="26" spans="2:7" ht="12.75">
      <c r="B26" s="2" t="s">
        <v>7</v>
      </c>
      <c r="C26" s="2" t="s">
        <v>8</v>
      </c>
      <c r="D26" s="4">
        <v>0</v>
      </c>
      <c r="E26" s="2" t="s">
        <v>63</v>
      </c>
      <c r="F26" s="2" t="s">
        <v>60</v>
      </c>
      <c r="G26" s="4">
        <v>0</v>
      </c>
    </row>
    <row r="27" spans="2:7" ht="13.5" thickBot="1">
      <c r="B27" s="3" t="s">
        <v>9</v>
      </c>
      <c r="C27" s="3" t="s">
        <v>10</v>
      </c>
      <c r="D27" s="5">
        <v>0</v>
      </c>
      <c r="E27" s="3" t="s">
        <v>64</v>
      </c>
      <c r="F27" s="3" t="s">
        <v>60</v>
      </c>
      <c r="G27" s="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15" sqref="J15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58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>
        <v>15</v>
      </c>
      <c r="F5" s="8">
        <v>10</v>
      </c>
      <c r="G5" s="8">
        <v>9</v>
      </c>
      <c r="H5" s="9">
        <v>2</v>
      </c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>
        <v>0</v>
      </c>
      <c r="F8" s="8">
        <v>19.999999999976318</v>
      </c>
      <c r="G8" s="8">
        <v>0</v>
      </c>
      <c r="H8" s="9">
        <v>0</v>
      </c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>
        <v>2</v>
      </c>
      <c r="F13" s="11">
        <v>1</v>
      </c>
      <c r="G13" s="11">
        <v>5</v>
      </c>
      <c r="H13" s="12">
        <v>0.6</v>
      </c>
      <c r="I13" s="6">
        <f>SUMPRODUCT(E$8:H$8,E13:H13)</f>
        <v>19.999999999976318</v>
      </c>
      <c r="J13" s="6"/>
      <c r="K13" s="19">
        <v>20</v>
      </c>
      <c r="L13" s="6">
        <f>ABS(I13-K13)</f>
        <v>2.368238938288414E-11</v>
      </c>
    </row>
    <row r="14" spans="4:12" ht="12.75">
      <c r="D14" t="s">
        <v>38</v>
      </c>
      <c r="E14" s="13">
        <v>3</v>
      </c>
      <c r="F14" s="14">
        <v>1</v>
      </c>
      <c r="G14" s="14">
        <v>3</v>
      </c>
      <c r="H14" s="15">
        <v>0.25</v>
      </c>
      <c r="I14" s="6">
        <f>SUMPRODUCT(E$8:H$8,E14:H14)</f>
        <v>19.999999999976318</v>
      </c>
      <c r="J14" s="6"/>
      <c r="K14" s="20">
        <v>24</v>
      </c>
      <c r="L14" s="6">
        <f>ABS(I14-K14)</f>
        <v>4.000000000023682</v>
      </c>
    </row>
    <row r="15" spans="4:12" ht="13.5" thickBot="1">
      <c r="D15" t="s">
        <v>39</v>
      </c>
      <c r="E15" s="16">
        <v>7</v>
      </c>
      <c r="F15" s="17">
        <v>0</v>
      </c>
      <c r="G15" s="17">
        <v>0</v>
      </c>
      <c r="H15" s="18">
        <v>1</v>
      </c>
      <c r="I15" s="6">
        <f>SUMPRODUCT(E$8:H$8,E15:H15)</f>
        <v>0</v>
      </c>
      <c r="J15" s="6"/>
      <c r="K15" s="21">
        <v>70</v>
      </c>
      <c r="L15" s="6">
        <f>ABS(I15-K15)</f>
        <v>70</v>
      </c>
    </row>
    <row r="18" spans="1:2" ht="12.75">
      <c r="A18" t="s">
        <v>2</v>
      </c>
      <c r="B18" s="6">
        <f>SUMPRODUCT(E5:H5,E8:H8)</f>
        <v>199.9999999997632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78</v>
      </c>
    </row>
    <row r="3" ht="12.75">
      <c r="A3" s="22" t="s">
        <v>82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53</v>
      </c>
      <c r="C8" s="3" t="s">
        <v>2</v>
      </c>
      <c r="D8" s="5">
        <v>180</v>
      </c>
      <c r="E8" s="5">
        <v>199.9999999997632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4</v>
      </c>
      <c r="D13" s="4">
        <v>4</v>
      </c>
      <c r="E13" s="4">
        <v>0</v>
      </c>
    </row>
    <row r="14" spans="2:5" ht="12.75">
      <c r="B14" s="2" t="s">
        <v>5</v>
      </c>
      <c r="C14" s="2" t="s">
        <v>6</v>
      </c>
      <c r="D14" s="4">
        <v>12</v>
      </c>
      <c r="E14" s="4">
        <v>19.999999999976318</v>
      </c>
    </row>
    <row r="15" spans="2:5" ht="12.75">
      <c r="B15" s="2" t="s">
        <v>7</v>
      </c>
      <c r="C15" s="2" t="s">
        <v>8</v>
      </c>
      <c r="D15" s="4">
        <v>0</v>
      </c>
      <c r="E15" s="4">
        <v>0</v>
      </c>
    </row>
    <row r="16" spans="2:5" ht="13.5" thickBot="1">
      <c r="B16" s="3" t="s">
        <v>9</v>
      </c>
      <c r="C16" s="3" t="s">
        <v>10</v>
      </c>
      <c r="D16" s="5">
        <v>0</v>
      </c>
      <c r="E16" s="5">
        <v>0</v>
      </c>
    </row>
    <row r="19" ht="13.5" thickBot="1">
      <c r="A19" t="s">
        <v>11</v>
      </c>
    </row>
    <row r="20" spans="2:7" ht="13.5" thickBot="1">
      <c r="B20" s="23" t="s">
        <v>0</v>
      </c>
      <c r="C20" s="23" t="s">
        <v>1</v>
      </c>
      <c r="D20" s="23" t="s">
        <v>49</v>
      </c>
      <c r="E20" s="23" t="s">
        <v>50</v>
      </c>
      <c r="F20" s="23" t="s">
        <v>51</v>
      </c>
      <c r="G20" s="23" t="s">
        <v>52</v>
      </c>
    </row>
    <row r="21" spans="2:7" ht="12.75">
      <c r="B21" s="2" t="s">
        <v>16</v>
      </c>
      <c r="C21" s="2" t="s">
        <v>17</v>
      </c>
      <c r="D21" s="4">
        <v>0</v>
      </c>
      <c r="E21" s="2" t="s">
        <v>57</v>
      </c>
      <c r="F21" s="2" t="s">
        <v>55</v>
      </c>
      <c r="G21" s="2">
        <v>70</v>
      </c>
    </row>
    <row r="22" spans="2:7" ht="12.75">
      <c r="B22" s="2" t="s">
        <v>12</v>
      </c>
      <c r="C22" s="2" t="s">
        <v>13</v>
      </c>
      <c r="D22" s="4">
        <v>19.999999999976318</v>
      </c>
      <c r="E22" s="2" t="s">
        <v>83</v>
      </c>
      <c r="F22" s="2" t="s">
        <v>60</v>
      </c>
      <c r="G22" s="2">
        <v>0</v>
      </c>
    </row>
    <row r="23" spans="2:7" ht="12.75">
      <c r="B23" s="2" t="s">
        <v>14</v>
      </c>
      <c r="C23" s="2" t="s">
        <v>15</v>
      </c>
      <c r="D23" s="4">
        <v>19.999999999976318</v>
      </c>
      <c r="E23" s="2" t="s">
        <v>56</v>
      </c>
      <c r="F23" s="2" t="s">
        <v>55</v>
      </c>
      <c r="G23" s="2">
        <v>4.000000000023682</v>
      </c>
    </row>
    <row r="24" spans="2:7" ht="12.75">
      <c r="B24" s="2" t="s">
        <v>3</v>
      </c>
      <c r="C24" s="2" t="s">
        <v>4</v>
      </c>
      <c r="D24" s="4">
        <v>0</v>
      </c>
      <c r="E24" s="2" t="s">
        <v>61</v>
      </c>
      <c r="F24" s="2" t="s">
        <v>60</v>
      </c>
      <c r="G24" s="4">
        <v>0</v>
      </c>
    </row>
    <row r="25" spans="2:7" ht="12.75">
      <c r="B25" s="2" t="s">
        <v>5</v>
      </c>
      <c r="C25" s="2" t="s">
        <v>6</v>
      </c>
      <c r="D25" s="4">
        <v>19.999999999976318</v>
      </c>
      <c r="E25" s="2" t="s">
        <v>62</v>
      </c>
      <c r="F25" s="2" t="s">
        <v>55</v>
      </c>
      <c r="G25" s="4">
        <v>19.999999999976318</v>
      </c>
    </row>
    <row r="26" spans="2:7" ht="12.75">
      <c r="B26" s="2" t="s">
        <v>7</v>
      </c>
      <c r="C26" s="2" t="s">
        <v>8</v>
      </c>
      <c r="D26" s="4">
        <v>0</v>
      </c>
      <c r="E26" s="2" t="s">
        <v>63</v>
      </c>
      <c r="F26" s="2" t="s">
        <v>60</v>
      </c>
      <c r="G26" s="4">
        <v>0</v>
      </c>
    </row>
    <row r="27" spans="2:7" ht="13.5" thickBot="1">
      <c r="B27" s="3" t="s">
        <v>9</v>
      </c>
      <c r="C27" s="3" t="s">
        <v>10</v>
      </c>
      <c r="D27" s="5">
        <v>0</v>
      </c>
      <c r="E27" s="3" t="s">
        <v>64</v>
      </c>
      <c r="F27" s="3" t="s">
        <v>60</v>
      </c>
      <c r="G27" s="5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8" sqref="D8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59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>
        <v>15</v>
      </c>
      <c r="F5" s="8">
        <v>10</v>
      </c>
      <c r="G5" s="8">
        <v>9</v>
      </c>
      <c r="H5" s="9">
        <v>2</v>
      </c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>
        <v>0</v>
      </c>
      <c r="F8" s="8">
        <v>19.999999999976318</v>
      </c>
      <c r="G8" s="8">
        <v>0</v>
      </c>
      <c r="H8" s="9">
        <v>0</v>
      </c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>
        <v>2</v>
      </c>
      <c r="F13" s="11">
        <v>1</v>
      </c>
      <c r="G13" s="11">
        <v>5</v>
      </c>
      <c r="H13" s="12">
        <v>0.6</v>
      </c>
      <c r="I13" s="6">
        <f>SUMPRODUCT(E$8:H$8,E13:H13)</f>
        <v>19.999999999976318</v>
      </c>
      <c r="J13" s="6"/>
      <c r="K13" s="19">
        <v>20</v>
      </c>
      <c r="L13" s="6">
        <f>ABS(I13-K13)</f>
        <v>2.368238938288414E-11</v>
      </c>
    </row>
    <row r="14" spans="4:12" ht="12.75">
      <c r="D14" t="s">
        <v>38</v>
      </c>
      <c r="E14" s="13">
        <v>3</v>
      </c>
      <c r="F14" s="14">
        <v>1</v>
      </c>
      <c r="G14" s="14">
        <v>3</v>
      </c>
      <c r="H14" s="15">
        <v>0.25</v>
      </c>
      <c r="I14" s="6">
        <f>SUMPRODUCT(E$8:H$8,E14:H14)</f>
        <v>19.999999999976318</v>
      </c>
      <c r="J14" s="6"/>
      <c r="K14" s="20">
        <v>24</v>
      </c>
      <c r="L14" s="6">
        <f>ABS(I14-K14)</f>
        <v>4.000000000023682</v>
      </c>
    </row>
    <row r="15" spans="4:12" ht="13.5" thickBot="1">
      <c r="D15" t="s">
        <v>39</v>
      </c>
      <c r="E15" s="16">
        <v>7</v>
      </c>
      <c r="F15" s="17">
        <v>0</v>
      </c>
      <c r="G15" s="17">
        <v>0</v>
      </c>
      <c r="H15" s="18">
        <v>1</v>
      </c>
      <c r="I15" s="6">
        <f>SUMPRODUCT(E$8:H$8,E15:H15)</f>
        <v>0</v>
      </c>
      <c r="J15" s="6"/>
      <c r="K15" s="21">
        <v>70</v>
      </c>
      <c r="L15" s="6">
        <f>ABS(I15-K15)</f>
        <v>70</v>
      </c>
    </row>
    <row r="18" spans="1:2" ht="12.75">
      <c r="A18" t="s">
        <v>2</v>
      </c>
      <c r="B18" s="6">
        <f>SUMPRODUCT(E5:H5,E8:H8)</f>
        <v>199.9999999997632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80</v>
      </c>
    </row>
    <row r="3" ht="12.75">
      <c r="A3" s="22" t="s">
        <v>84</v>
      </c>
    </row>
    <row r="6" ht="13.5" thickBot="1">
      <c r="A6" t="s">
        <v>65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53</v>
      </c>
      <c r="C8" s="3" t="s">
        <v>2</v>
      </c>
      <c r="D8" s="5">
        <v>0</v>
      </c>
      <c r="E8" s="5">
        <v>0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4</v>
      </c>
      <c r="D13" s="4">
        <v>0</v>
      </c>
      <c r="E13" s="4">
        <v>0</v>
      </c>
    </row>
    <row r="14" spans="2:5" ht="12.75">
      <c r="B14" s="2" t="s">
        <v>5</v>
      </c>
      <c r="C14" s="2" t="s">
        <v>6</v>
      </c>
      <c r="D14" s="4">
        <v>0</v>
      </c>
      <c r="E14" s="4">
        <v>0</v>
      </c>
    </row>
    <row r="15" spans="2:5" ht="12.75">
      <c r="B15" s="2" t="s">
        <v>7</v>
      </c>
      <c r="C15" s="2" t="s">
        <v>8</v>
      </c>
      <c r="D15" s="4">
        <v>0</v>
      </c>
      <c r="E15" s="4">
        <v>0</v>
      </c>
    </row>
    <row r="16" spans="2:5" ht="13.5" thickBot="1">
      <c r="B16" s="3" t="s">
        <v>9</v>
      </c>
      <c r="C16" s="3" t="s">
        <v>10</v>
      </c>
      <c r="D16" s="5">
        <v>0</v>
      </c>
      <c r="E16" s="5">
        <v>0</v>
      </c>
    </row>
    <row r="19" ht="13.5" thickBot="1">
      <c r="A19" t="s">
        <v>11</v>
      </c>
    </row>
    <row r="20" spans="2:7" ht="13.5" thickBot="1">
      <c r="B20" s="23" t="s">
        <v>0</v>
      </c>
      <c r="C20" s="23" t="s">
        <v>1</v>
      </c>
      <c r="D20" s="23" t="s">
        <v>49</v>
      </c>
      <c r="E20" s="23" t="s">
        <v>50</v>
      </c>
      <c r="F20" s="23" t="s">
        <v>51</v>
      </c>
      <c r="G20" s="23" t="s">
        <v>52</v>
      </c>
    </row>
    <row r="21" spans="2:7" ht="12.75">
      <c r="B21" s="2" t="s">
        <v>12</v>
      </c>
      <c r="C21" s="2" t="s">
        <v>13</v>
      </c>
      <c r="D21" s="4">
        <v>0</v>
      </c>
      <c r="E21" s="2" t="s">
        <v>54</v>
      </c>
      <c r="F21" s="2" t="s">
        <v>55</v>
      </c>
      <c r="G21" s="2">
        <v>20</v>
      </c>
    </row>
    <row r="22" spans="2:7" ht="12.75">
      <c r="B22" s="2" t="s">
        <v>16</v>
      </c>
      <c r="C22" s="2" t="s">
        <v>17</v>
      </c>
      <c r="D22" s="4">
        <v>0</v>
      </c>
      <c r="E22" s="2" t="s">
        <v>57</v>
      </c>
      <c r="F22" s="2" t="s">
        <v>55</v>
      </c>
      <c r="G22" s="2">
        <v>70</v>
      </c>
    </row>
    <row r="23" spans="2:7" ht="12.75">
      <c r="B23" s="2" t="s">
        <v>14</v>
      </c>
      <c r="C23" s="2" t="s">
        <v>15</v>
      </c>
      <c r="D23" s="4">
        <v>0</v>
      </c>
      <c r="E23" s="2" t="s">
        <v>56</v>
      </c>
      <c r="F23" s="2" t="s">
        <v>55</v>
      </c>
      <c r="G23" s="2">
        <v>24</v>
      </c>
    </row>
    <row r="24" spans="2:7" ht="12.75">
      <c r="B24" s="2" t="s">
        <v>3</v>
      </c>
      <c r="C24" s="2" t="s">
        <v>4</v>
      </c>
      <c r="D24" s="4">
        <v>0</v>
      </c>
      <c r="E24" s="2" t="s">
        <v>61</v>
      </c>
      <c r="F24" s="2" t="s">
        <v>60</v>
      </c>
      <c r="G24" s="4">
        <v>0</v>
      </c>
    </row>
    <row r="25" spans="2:7" ht="12.75">
      <c r="B25" s="2" t="s">
        <v>5</v>
      </c>
      <c r="C25" s="2" t="s">
        <v>6</v>
      </c>
      <c r="D25" s="4">
        <v>0</v>
      </c>
      <c r="E25" s="2" t="s">
        <v>62</v>
      </c>
      <c r="F25" s="2" t="s">
        <v>60</v>
      </c>
      <c r="G25" s="4">
        <v>0</v>
      </c>
    </row>
    <row r="26" spans="2:7" ht="12.75">
      <c r="B26" s="2" t="s">
        <v>7</v>
      </c>
      <c r="C26" s="2" t="s">
        <v>8</v>
      </c>
      <c r="D26" s="4">
        <v>0</v>
      </c>
      <c r="E26" s="2" t="s">
        <v>63</v>
      </c>
      <c r="F26" s="2" t="s">
        <v>60</v>
      </c>
      <c r="G26" s="4">
        <v>0</v>
      </c>
    </row>
    <row r="27" spans="2:7" ht="13.5" thickBot="1">
      <c r="B27" s="3" t="s">
        <v>9</v>
      </c>
      <c r="C27" s="3" t="s">
        <v>10</v>
      </c>
      <c r="D27" s="5">
        <v>0</v>
      </c>
      <c r="E27" s="3" t="s">
        <v>64</v>
      </c>
      <c r="F27" s="3" t="s">
        <v>60</v>
      </c>
      <c r="G27" s="5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H18" sqref="H18:I18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79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>
        <v>15</v>
      </c>
      <c r="F5" s="8">
        <v>10</v>
      </c>
      <c r="G5" s="8">
        <v>9</v>
      </c>
      <c r="H5" s="9">
        <v>2</v>
      </c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>
        <v>0</v>
      </c>
      <c r="F8" s="8">
        <v>0</v>
      </c>
      <c r="G8" s="8">
        <v>0</v>
      </c>
      <c r="H8" s="9">
        <v>0</v>
      </c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>
        <v>2</v>
      </c>
      <c r="F13" s="11">
        <v>1</v>
      </c>
      <c r="G13" s="11">
        <v>5</v>
      </c>
      <c r="H13" s="12">
        <v>0.6</v>
      </c>
      <c r="I13" s="6">
        <f>SUMPRODUCT(E$8:H$8,E13:H13)</f>
        <v>0</v>
      </c>
      <c r="J13" s="6"/>
      <c r="K13" s="19">
        <v>20</v>
      </c>
      <c r="L13" s="6">
        <f>ABS(I13-K13)</f>
        <v>20</v>
      </c>
    </row>
    <row r="14" spans="4:12" ht="12.75">
      <c r="D14" t="s">
        <v>38</v>
      </c>
      <c r="E14" s="13">
        <v>3</v>
      </c>
      <c r="F14" s="14">
        <v>1</v>
      </c>
      <c r="G14" s="14">
        <v>3</v>
      </c>
      <c r="H14" s="15">
        <v>0.25</v>
      </c>
      <c r="I14" s="6">
        <f>SUMPRODUCT(E$8:H$8,E14:H14)</f>
        <v>0</v>
      </c>
      <c r="J14" s="6"/>
      <c r="K14" s="20">
        <v>24</v>
      </c>
      <c r="L14" s="6">
        <f>ABS(I14-K14)</f>
        <v>24</v>
      </c>
    </row>
    <row r="15" spans="4:12" ht="13.5" thickBot="1">
      <c r="D15" t="s">
        <v>39</v>
      </c>
      <c r="E15" s="16">
        <v>7</v>
      </c>
      <c r="F15" s="17">
        <v>0</v>
      </c>
      <c r="G15" s="17">
        <v>0</v>
      </c>
      <c r="H15" s="18">
        <v>1</v>
      </c>
      <c r="I15" s="6">
        <f>SUMPRODUCT(E$8:H$8,E15:H15)</f>
        <v>0</v>
      </c>
      <c r="J15" s="6"/>
      <c r="K15" s="21">
        <v>70</v>
      </c>
      <c r="L15" s="6">
        <f>ABS(I15-K15)</f>
        <v>70</v>
      </c>
    </row>
    <row r="18" spans="1:2" ht="12.75">
      <c r="A18" t="s">
        <v>2</v>
      </c>
      <c r="B18" s="6">
        <f>SUMPRODUCT(E5:H5,E8:H8)</f>
        <v>0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3" sqref="E3"/>
    </sheetView>
  </sheetViews>
  <sheetFormatPr defaultColWidth="9.140625" defaultRowHeight="12.75"/>
  <sheetData>
    <row r="1" ht="12.75">
      <c r="A1" s="1" t="s">
        <v>18</v>
      </c>
    </row>
    <row r="2" spans="1:5" ht="12.75">
      <c r="A2" t="s">
        <v>19</v>
      </c>
      <c r="E2" s="1" t="s">
        <v>85</v>
      </c>
    </row>
    <row r="4" spans="1:9" ht="13.5" thickBot="1">
      <c r="A4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</row>
    <row r="5" spans="5:9" ht="13.5" thickBot="1">
      <c r="E5" s="7">
        <v>15</v>
      </c>
      <c r="F5" s="8">
        <v>10</v>
      </c>
      <c r="G5" s="8">
        <v>9</v>
      </c>
      <c r="H5" s="9">
        <v>2</v>
      </c>
      <c r="I5" s="6"/>
    </row>
    <row r="6" spans="5:9" ht="12.75">
      <c r="E6" s="6"/>
      <c r="F6" s="6"/>
      <c r="G6" s="6"/>
      <c r="H6" s="6"/>
      <c r="I6" s="6"/>
    </row>
    <row r="7" spans="1:9" ht="13.5" thickBot="1">
      <c r="A7" t="s">
        <v>26</v>
      </c>
      <c r="E7" s="6" t="s">
        <v>4</v>
      </c>
      <c r="F7" s="6" t="s">
        <v>6</v>
      </c>
      <c r="G7" s="6" t="s">
        <v>8</v>
      </c>
      <c r="H7" s="6" t="s">
        <v>10</v>
      </c>
      <c r="I7" s="6"/>
    </row>
    <row r="8" spans="5:10" ht="13.5" thickBot="1">
      <c r="E8" s="7">
        <v>0</v>
      </c>
      <c r="F8" s="8">
        <v>26.857142857142854</v>
      </c>
      <c r="G8" s="8">
        <v>0</v>
      </c>
      <c r="H8" s="9">
        <v>-11.428571428571423</v>
      </c>
      <c r="I8" s="6"/>
      <c r="J8" t="s">
        <v>27</v>
      </c>
    </row>
    <row r="9" spans="5:9" ht="12.75">
      <c r="E9" s="6"/>
      <c r="F9" s="6"/>
      <c r="G9" s="6"/>
      <c r="H9" s="6"/>
      <c r="I9" s="6"/>
    </row>
    <row r="10" spans="5:9" ht="12.75">
      <c r="E10" s="6"/>
      <c r="F10" s="6"/>
      <c r="G10" s="6"/>
      <c r="H10" s="6"/>
      <c r="I10" s="6"/>
    </row>
    <row r="11" spans="5:9" ht="12.75">
      <c r="E11" s="6"/>
      <c r="F11" s="6"/>
      <c r="G11" s="6"/>
      <c r="H11" s="6"/>
      <c r="I11" s="6"/>
    </row>
    <row r="12" spans="1:12" ht="13.5" thickBot="1">
      <c r="A12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33</v>
      </c>
      <c r="J12" s="6" t="s">
        <v>34</v>
      </c>
      <c r="K12" s="6" t="s">
        <v>35</v>
      </c>
      <c r="L12" s="6" t="s">
        <v>36</v>
      </c>
    </row>
    <row r="13" spans="4:12" ht="12.75">
      <c r="D13" t="s">
        <v>37</v>
      </c>
      <c r="E13" s="10">
        <v>2</v>
      </c>
      <c r="F13" s="11">
        <v>1</v>
      </c>
      <c r="G13" s="11">
        <v>5</v>
      </c>
      <c r="H13" s="12">
        <v>0.6</v>
      </c>
      <c r="I13" s="6">
        <f>SUMPRODUCT(E$8:H$8,E13:H13)</f>
        <v>20</v>
      </c>
      <c r="J13" s="6"/>
      <c r="K13" s="19">
        <v>20</v>
      </c>
      <c r="L13" s="6">
        <f>ABS(I13-K13)</f>
        <v>0</v>
      </c>
    </row>
    <row r="14" spans="4:12" ht="12.75">
      <c r="D14" t="s">
        <v>38</v>
      </c>
      <c r="E14" s="13">
        <v>3</v>
      </c>
      <c r="F14" s="14">
        <v>1</v>
      </c>
      <c r="G14" s="14">
        <v>3</v>
      </c>
      <c r="H14" s="15">
        <v>0.25</v>
      </c>
      <c r="I14" s="6">
        <f>SUMPRODUCT(E$8:H$8,E14:H14)</f>
        <v>24</v>
      </c>
      <c r="J14" s="6"/>
      <c r="K14" s="20">
        <v>24</v>
      </c>
      <c r="L14" s="6">
        <f>ABS(I14-K14)</f>
        <v>0</v>
      </c>
    </row>
    <row r="15" spans="4:12" ht="13.5" thickBot="1">
      <c r="D15" t="s">
        <v>39</v>
      </c>
      <c r="E15" s="16">
        <v>7</v>
      </c>
      <c r="F15" s="17">
        <v>0</v>
      </c>
      <c r="G15" s="17">
        <v>0</v>
      </c>
      <c r="H15" s="18">
        <v>1</v>
      </c>
      <c r="I15" s="6">
        <f>SUMPRODUCT(E$8:H$8,E15:H15)</f>
        <v>-11.428571428571423</v>
      </c>
      <c r="J15" s="6"/>
      <c r="K15" s="21">
        <v>70</v>
      </c>
      <c r="L15" s="6">
        <f>ABS(I15-K15)</f>
        <v>81.42857142857142</v>
      </c>
    </row>
    <row r="18" spans="1:2" ht="12.75">
      <c r="A18" t="s">
        <v>2</v>
      </c>
      <c r="B18" s="6">
        <f>SUMPRODUCT(E5:H5,E8:H8)</f>
        <v>245.71428571428572</v>
      </c>
    </row>
    <row r="20" ht="12.75">
      <c r="B20" t="s">
        <v>40</v>
      </c>
    </row>
    <row r="21" spans="2:11" ht="12.75">
      <c r="B21" t="s">
        <v>41</v>
      </c>
      <c r="K21" t="s">
        <v>42</v>
      </c>
    </row>
    <row r="22" spans="2:11" ht="12.75">
      <c r="B22" t="s">
        <v>43</v>
      </c>
      <c r="K22" t="s">
        <v>44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M1">
      <selection activeCell="F4" sqref="F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76</v>
      </c>
    </row>
    <row r="2" ht="12.75">
      <c r="A2" s="22" t="s">
        <v>87</v>
      </c>
    </row>
    <row r="3" ht="12.75">
      <c r="A3" s="22" t="s">
        <v>88</v>
      </c>
    </row>
    <row r="6" ht="13.5" thickBot="1">
      <c r="A6" t="s">
        <v>45</v>
      </c>
    </row>
    <row r="7" spans="2:5" ht="13.5" thickBot="1">
      <c r="B7" s="23" t="s">
        <v>0</v>
      </c>
      <c r="C7" s="23" t="s">
        <v>1</v>
      </c>
      <c r="D7" s="23" t="s">
        <v>46</v>
      </c>
      <c r="E7" s="23" t="s">
        <v>47</v>
      </c>
    </row>
    <row r="8" spans="2:5" ht="13.5" thickBot="1">
      <c r="B8" s="3" t="s">
        <v>53</v>
      </c>
      <c r="C8" s="3" t="s">
        <v>2</v>
      </c>
      <c r="D8" s="5">
        <v>199.9999999997632</v>
      </c>
      <c r="E8" s="5">
        <v>160.00000000002518</v>
      </c>
    </row>
    <row r="11" ht="13.5" thickBot="1">
      <c r="A11" t="s">
        <v>48</v>
      </c>
    </row>
    <row r="12" spans="2:5" ht="13.5" thickBot="1">
      <c r="B12" s="23" t="s">
        <v>0</v>
      </c>
      <c r="C12" s="23" t="s">
        <v>1</v>
      </c>
      <c r="D12" s="23" t="s">
        <v>46</v>
      </c>
      <c r="E12" s="23" t="s">
        <v>47</v>
      </c>
    </row>
    <row r="13" spans="2:5" ht="12.75">
      <c r="B13" s="2" t="s">
        <v>3</v>
      </c>
      <c r="C13" s="2" t="s">
        <v>4</v>
      </c>
      <c r="D13" s="4">
        <v>0</v>
      </c>
      <c r="E13" s="4">
        <v>0</v>
      </c>
    </row>
    <row r="14" spans="2:5" ht="12.75">
      <c r="B14" s="2" t="s">
        <v>5</v>
      </c>
      <c r="C14" s="2" t="s">
        <v>6</v>
      </c>
      <c r="D14" s="4">
        <v>19.999999999976318</v>
      </c>
      <c r="E14" s="4">
        <v>16.00000000000252</v>
      </c>
    </row>
    <row r="15" spans="2:5" ht="12.75">
      <c r="B15" s="2" t="s">
        <v>7</v>
      </c>
      <c r="C15" s="2" t="s">
        <v>8</v>
      </c>
      <c r="D15" s="4">
        <v>0</v>
      </c>
      <c r="E15" s="4">
        <v>0</v>
      </c>
    </row>
    <row r="16" spans="2:5" ht="13.5" thickBot="1">
      <c r="B16" s="3" t="s">
        <v>9</v>
      </c>
      <c r="C16" s="3" t="s">
        <v>10</v>
      </c>
      <c r="D16" s="5">
        <v>0</v>
      </c>
      <c r="E16" s="5">
        <v>0</v>
      </c>
    </row>
    <row r="19" ht="13.5" thickBot="1">
      <c r="A19" t="s">
        <v>11</v>
      </c>
    </row>
    <row r="20" spans="2:7" ht="13.5" thickBot="1">
      <c r="B20" s="23" t="s">
        <v>0</v>
      </c>
      <c r="C20" s="23" t="s">
        <v>1</v>
      </c>
      <c r="D20" s="23" t="s">
        <v>49</v>
      </c>
      <c r="E20" s="23" t="s">
        <v>50</v>
      </c>
      <c r="F20" s="23" t="s">
        <v>51</v>
      </c>
      <c r="G20" s="23" t="s">
        <v>52</v>
      </c>
    </row>
    <row r="21" spans="2:7" ht="12.75">
      <c r="B21" s="2" t="s">
        <v>12</v>
      </c>
      <c r="C21" s="2" t="s">
        <v>13</v>
      </c>
      <c r="D21" s="4">
        <v>16.00000000000252</v>
      </c>
      <c r="E21" s="2" t="s">
        <v>54</v>
      </c>
      <c r="F21" s="2" t="s">
        <v>55</v>
      </c>
      <c r="G21" s="2">
        <v>3.999999999997481</v>
      </c>
    </row>
    <row r="22" spans="2:7" ht="12.75">
      <c r="B22" s="2" t="s">
        <v>16</v>
      </c>
      <c r="C22" s="2" t="s">
        <v>17</v>
      </c>
      <c r="D22" s="4">
        <v>0</v>
      </c>
      <c r="E22" s="2" t="s">
        <v>57</v>
      </c>
      <c r="F22" s="2" t="s">
        <v>55</v>
      </c>
      <c r="G22" s="2">
        <v>70</v>
      </c>
    </row>
    <row r="23" spans="2:7" ht="12.75">
      <c r="B23" s="2" t="s">
        <v>14</v>
      </c>
      <c r="C23" s="2" t="s">
        <v>15</v>
      </c>
      <c r="D23" s="4">
        <v>16.00000000000252</v>
      </c>
      <c r="E23" s="2" t="s">
        <v>56</v>
      </c>
      <c r="F23" s="2" t="s">
        <v>60</v>
      </c>
      <c r="G23" s="2">
        <v>0</v>
      </c>
    </row>
    <row r="24" spans="2:7" ht="12.75">
      <c r="B24" s="2" t="s">
        <v>3</v>
      </c>
      <c r="C24" s="2" t="s">
        <v>4</v>
      </c>
      <c r="D24" s="4">
        <v>0</v>
      </c>
      <c r="E24" s="2" t="s">
        <v>61</v>
      </c>
      <c r="F24" s="2" t="s">
        <v>60</v>
      </c>
      <c r="G24" s="4">
        <v>0</v>
      </c>
    </row>
    <row r="25" spans="2:7" ht="12.75">
      <c r="B25" s="2" t="s">
        <v>5</v>
      </c>
      <c r="C25" s="2" t="s">
        <v>6</v>
      </c>
      <c r="D25" s="4">
        <v>16.00000000000252</v>
      </c>
      <c r="E25" s="2" t="s">
        <v>62</v>
      </c>
      <c r="F25" s="2" t="s">
        <v>55</v>
      </c>
      <c r="G25" s="4">
        <v>16.00000000000252</v>
      </c>
    </row>
    <row r="26" spans="2:7" ht="12.75">
      <c r="B26" s="2" t="s">
        <v>7</v>
      </c>
      <c r="C26" s="2" t="s">
        <v>8</v>
      </c>
      <c r="D26" s="4">
        <v>0</v>
      </c>
      <c r="E26" s="2" t="s">
        <v>63</v>
      </c>
      <c r="F26" s="2" t="s">
        <v>60</v>
      </c>
      <c r="G26" s="4">
        <v>0</v>
      </c>
    </row>
    <row r="27" spans="2:7" ht="13.5" thickBot="1">
      <c r="B27" s="3" t="s">
        <v>9</v>
      </c>
      <c r="C27" s="3" t="s">
        <v>10</v>
      </c>
      <c r="D27" s="5">
        <v>0</v>
      </c>
      <c r="E27" s="3" t="s">
        <v>64</v>
      </c>
      <c r="F27" s="3" t="s">
        <v>60</v>
      </c>
      <c r="G27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Joel Sobel</cp:lastModifiedBy>
  <cp:lastPrinted>2002-08-24T15:51:30Z</cp:lastPrinted>
  <dcterms:created xsi:type="dcterms:W3CDTF">2000-12-17T00:05:19Z</dcterms:created>
  <dcterms:modified xsi:type="dcterms:W3CDTF">2003-09-03T23:48:26Z</dcterms:modified>
  <cp:category/>
  <cp:version/>
  <cp:contentType/>
  <cp:contentStatus/>
</cp:coreProperties>
</file>