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2880" windowHeight="14660" tabRatio="500" firstSheet="2" activeTab="3"/>
  </bookViews>
  <sheets>
    <sheet name="Problem 1" sheetId="1" r:id="rId1"/>
    <sheet name="Question 2 A data" sheetId="3" r:id="rId2"/>
    <sheet name="Question 2A answers" sheetId="4" r:id="rId3"/>
    <sheet name="Question 2 B answer" sheetId="9" r:id="rId4"/>
    <sheet name="Question 2 B data  " sheetId="8" r:id="rId5"/>
    <sheet name="Question 2 C data " sheetId="6" r:id="rId6"/>
    <sheet name="Question 2 C answers" sheetId="7" r:id="rId7"/>
    <sheet name="Sheet1" sheetId="5" r:id="rId8"/>
  </sheets>
  <definedNames>
    <definedName name="Aluminum">#REF!</definedName>
    <definedName name="Aluminum_Sheeting">#REF!</definedName>
    <definedName name="anscount" hidden="1">22</definedName>
    <definedName name="Capacity">#REF!</definedName>
    <definedName name="Carob_Supply">#REF!</definedName>
    <definedName name="Carobs_in_Crunchy">#REF!</definedName>
    <definedName name="Carobs_in_Delicious">#REF!</definedName>
    <definedName name="Carobs_in_Nutty">#REF!</definedName>
    <definedName name="Casket">#REF!</definedName>
    <definedName name="Casket_Bodies">#REF!</definedName>
    <definedName name="Delicious_Carob_Limit">#REF!</definedName>
    <definedName name="Delicious_Peanut_Limit">#REF!</definedName>
    <definedName name="Delicious_Raisin_Limit">#REF!</definedName>
    <definedName name="Deluxe_Caskets">#REF!</definedName>
    <definedName name="Deluxe_Max">#REF!</definedName>
    <definedName name="Enough_Carobs_in_Crunchy">#REF!</definedName>
    <definedName name="Enough_Carobs_in_Nutty">#REF!</definedName>
    <definedName name="Enough_Peanuts_in_Crunch">#REF!</definedName>
    <definedName name="Enough_Peanuts_in_Nutty">#REF!</definedName>
    <definedName name="Enough_Raisins_in_Crunchy">#REF!</definedName>
    <definedName name="Enough_Raisins_in_Delicious">#REF!</definedName>
    <definedName name="Enough_Raisins_in_Nutty">#REF!</definedName>
    <definedName name="limcount" hidden="1">8</definedName>
    <definedName name="Nutty_Carob_Limit">#REF!</definedName>
    <definedName name="Nutty_Peanut_Limit">#REF!</definedName>
    <definedName name="Nutty_Raisin_Limit">#REF!</definedName>
    <definedName name="Peanut_Supply">#REF!</definedName>
    <definedName name="Peanuts_in_Crunchy">#REF!</definedName>
    <definedName name="Peanuts_in_Delicious">#REF!</definedName>
    <definedName name="Peanuts_in_Nutty">#REF!</definedName>
    <definedName name="Profit">'Problem 1'!$A$21</definedName>
    <definedName name="Raisin_Supply">#REF!</definedName>
    <definedName name="Raisins_in_Crunchy">#REF!</definedName>
    <definedName name="Raisins_in_Delicious">#REF!</definedName>
    <definedName name="Raisins_in_Nutty">#REF!</definedName>
    <definedName name="sencount" hidden="1">16</definedName>
    <definedName name="solver_adj" localSheetId="0" hidden="1">'Problem 1'!$E$8:$G$8</definedName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'Problem 1'!$H$16:$H$19</definedName>
    <definedName name="solver_lhs2" localSheetId="0" hidden="1">'Problem 1'!$E$8:$G$8</definedName>
    <definedName name="solver_lin" localSheetId="0" hidden="1">1</definedName>
    <definedName name="solver_neg" localSheetId="0" hidden="1">2</definedName>
    <definedName name="solver_num" localSheetId="0" hidden="1">2</definedName>
    <definedName name="solver_nwt" localSheetId="0" hidden="1">1</definedName>
    <definedName name="solver_opt" localSheetId="0" hidden="1">'Problem 1'!$B$21</definedName>
    <definedName name="solver_pre" localSheetId="0" hidden="1">0.000001</definedName>
    <definedName name="solver_rel1" localSheetId="0" hidden="1">1</definedName>
    <definedName name="solver_rel2" localSheetId="0" hidden="1">3</definedName>
    <definedName name="solver_rhs1" localSheetId="0" hidden="1">'Problem 1'!$J$16:$J$19</definedName>
    <definedName name="solver_rhs2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tandard_Max">#REF!</definedName>
    <definedName name="Std_Caskets">#REF!</definedName>
    <definedName name="Steel">#REF!</definedName>
    <definedName name="Steel_Sheeting">#REF!</definedName>
    <definedName name="SteelSheeting">#REF!</definedName>
    <definedName name="Time">#REF!</definedName>
    <definedName name="Value">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1" i="1"/>
  <c r="H19"/>
  <c r="H17"/>
  <c r="H16"/>
</calcChain>
</file>

<file path=xl/sharedStrings.xml><?xml version="1.0" encoding="utf-8"?>
<sst xmlns="http://schemas.openxmlformats.org/spreadsheetml/2006/main" count="455" uniqueCount="130">
  <si>
    <t>3 (to make values equal)</t>
    <phoneticPr fontId="1" type="noConversion"/>
  </si>
  <si>
    <t>Not enough info</t>
    <phoneticPr fontId="1" type="noConversion"/>
  </si>
  <si>
    <t>0; CS, positive variable</t>
  </si>
  <si>
    <t>0; CS, negative reduced cost</t>
    <phoneticPr fontId="1" type="noConversion"/>
  </si>
  <si>
    <t>5 (-reduced cost)</t>
    <phoneticPr fontId="1" type="noConversion"/>
  </si>
  <si>
    <t>125, slack</t>
    <phoneticPr fontId="1" type="noConversion"/>
  </si>
  <si>
    <t>(f)</t>
    <phoneticPr fontId="1" type="noConversion"/>
  </si>
  <si>
    <t>(m)</t>
  </si>
  <si>
    <t>(g)</t>
  </si>
  <si>
    <t>(g)</t>
    <phoneticPr fontId="1" type="noConversion"/>
  </si>
  <si>
    <t>(h)</t>
  </si>
  <si>
    <t>(h)</t>
    <phoneticPr fontId="1" type="noConversion"/>
  </si>
  <si>
    <t>(i)</t>
  </si>
  <si>
    <t>(j)</t>
  </si>
  <si>
    <t>(j)</t>
    <phoneticPr fontId="1" type="noConversion"/>
  </si>
  <si>
    <t>(k)</t>
  </si>
  <si>
    <t>(k)</t>
    <phoneticPr fontId="1" type="noConversion"/>
  </si>
  <si>
    <t>(l)</t>
  </si>
  <si>
    <t>(l)</t>
    <phoneticPr fontId="1" type="noConversion"/>
  </si>
  <si>
    <t>(b)</t>
  </si>
  <si>
    <t>NOT ENOUGH INFO</t>
  </si>
  <si>
    <t>(c )</t>
  </si>
  <si>
    <t>infinite; non basic</t>
  </si>
  <si>
    <t>(n)</t>
  </si>
  <si>
    <t>(o</t>
  </si>
  <si>
    <t>Not enough info</t>
    <phoneticPr fontId="1" type="noConversion"/>
  </si>
  <si>
    <t>-6 reduced cost = - all incr for non basic</t>
    <phoneticPr fontId="1" type="noConversion"/>
  </si>
  <si>
    <t>infinite; non basic</t>
    <phoneticPr fontId="1" type="noConversion"/>
  </si>
  <si>
    <t>NOT ENOUGH INFO</t>
    <phoneticPr fontId="1" type="noConversion"/>
  </si>
  <si>
    <t>infinite; non basic</t>
    <phoneticPr fontId="1" type="noConversion"/>
  </si>
  <si>
    <t>2900; slack 3000-100</t>
    <phoneticPr fontId="1" type="noConversion"/>
  </si>
  <si>
    <t>2.5 (to make values equal)</t>
    <phoneticPr fontId="1" type="noConversion"/>
  </si>
  <si>
    <t>Labor LHS</t>
  </si>
  <si>
    <t>$H$17</t>
  </si>
  <si>
    <t>Machine Time LHS</t>
  </si>
  <si>
    <t>$H$18</t>
  </si>
  <si>
    <t>Raw Material 1 LHS</t>
  </si>
  <si>
    <t>$H$19</t>
  </si>
  <si>
    <t>Raw Material 2 LHS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</si>
  <si>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</si>
  <si>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</si>
  <si>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</si>
  <si>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</si>
  <si>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</si>
  <si>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</si>
  <si>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</si>
  <si>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</si>
  <si>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</si>
  <si>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</si>
  <si>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</si>
  <si>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</si>
  <si>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</si>
  <si>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(a)</t>
    <phoneticPr fontId="1" type="noConversion"/>
  </si>
  <si>
    <t>(b)</t>
    <phoneticPr fontId="1" type="noConversion"/>
  </si>
  <si>
    <t>(d)</t>
    <phoneticPr fontId="1" type="noConversion"/>
  </si>
  <si>
    <t>(e)</t>
    <phoneticPr fontId="1" type="noConversion"/>
  </si>
  <si>
    <t>(c )</t>
    <phoneticPr fontId="1" type="noConversion"/>
  </si>
  <si>
    <t>(f)</t>
    <phoneticPr fontId="1" type="noConversion"/>
  </si>
  <si>
    <t>(g)</t>
    <phoneticPr fontId="1" type="noConversion"/>
  </si>
  <si>
    <t>(h)</t>
    <phoneticPr fontId="1" type="noConversion"/>
  </si>
  <si>
    <t>(i)</t>
    <phoneticPr fontId="1" type="noConversion"/>
  </si>
  <si>
    <t>(j)</t>
    <phoneticPr fontId="1" type="noConversion"/>
  </si>
  <si>
    <t>(k)</t>
    <phoneticPr fontId="1" type="noConversion"/>
  </si>
  <si>
    <t>(l)</t>
    <phoneticPr fontId="1" type="noConversion"/>
  </si>
  <si>
    <t>(m)</t>
    <phoneticPr fontId="1" type="noConversion"/>
  </si>
  <si>
    <t>(n)</t>
    <phoneticPr fontId="1" type="noConversion"/>
  </si>
  <si>
    <t>(o)</t>
    <phoneticPr fontId="1" type="noConversion"/>
  </si>
  <si>
    <t>0; CS, positive variable</t>
    <phoneticPr fontId="1" type="noConversion"/>
  </si>
  <si>
    <t>(b)</t>
    <phoneticPr fontId="1" type="noConversion"/>
  </si>
  <si>
    <t>NOT ENOUGH INFO</t>
    <phoneticPr fontId="1" type="noConversion"/>
  </si>
  <si>
    <t>0; CS, positive variable</t>
    <phoneticPr fontId="1" type="noConversion"/>
  </si>
  <si>
    <t>8: dual value is 420, primal value 5(60) + ??(15) + 4(0)</t>
    <phoneticPr fontId="1" type="noConversion"/>
  </si>
  <si>
    <t>(e)</t>
    <phoneticPr fontId="1" type="noConversion"/>
  </si>
  <si>
    <t>`-4;  from allowable increase (non basic)</t>
    <phoneticPr fontId="1" type="noConversion"/>
  </si>
  <si>
    <t>infinite; non basic</t>
    <phoneticPr fontId="1" type="noConversion"/>
  </si>
  <si>
    <t>(h)</t>
    <phoneticPr fontId="1" type="noConversion"/>
  </si>
  <si>
    <t xml:space="preserve">(i) </t>
    <phoneticPr fontId="1" type="noConversion"/>
  </si>
  <si>
    <t>130: slack 220-90</t>
    <phoneticPr fontId="1" type="noConversion"/>
  </si>
  <si>
    <t>(m)</t>
    <phoneticPr fontId="1" type="noConversion"/>
  </si>
  <si>
    <t>2900; slack 3000-100</t>
    <phoneticPr fontId="1" type="noConversion"/>
  </si>
  <si>
    <t>(n)</t>
    <phoneticPr fontId="1" type="noConversion"/>
  </si>
  <si>
    <t>(o</t>
    <phoneticPr fontId="1" type="noConversion"/>
  </si>
  <si>
    <t>Econ 172A</t>
  </si>
  <si>
    <t>Joel Sobel</t>
  </si>
  <si>
    <t>Problem 1: Pallo Wine</t>
  </si>
  <si>
    <t>Objective Function Coefficients</t>
  </si>
  <si>
    <t>c1</t>
  </si>
  <si>
    <t>c2</t>
  </si>
  <si>
    <t>c3</t>
  </si>
  <si>
    <t>Variables</t>
  </si>
  <si>
    <t>Put guesses for variables in E8 through H8</t>
  </si>
  <si>
    <t>Variable Definitions</t>
  </si>
  <si>
    <t>RED = cases of red wine produced each week</t>
  </si>
  <si>
    <t>WHITE = cases of white wine produced each week</t>
  </si>
  <si>
    <t>BLUE = cases of blue wine produced each week</t>
  </si>
  <si>
    <t>BC = number of deluxe caskets produced and sold</t>
  </si>
  <si>
    <t>Resource Constraints</t>
  </si>
  <si>
    <t>ai1</t>
  </si>
  <si>
    <t>ai2</t>
  </si>
  <si>
    <t>ai3</t>
  </si>
  <si>
    <t>LHS</t>
  </si>
  <si>
    <t>compare</t>
  </si>
  <si>
    <t>bi</t>
  </si>
  <si>
    <t>si</t>
  </si>
  <si>
    <t>&lt;</t>
  </si>
  <si>
    <t>Non-negativity</t>
  </si>
  <si>
    <t>&gt;</t>
  </si>
  <si>
    <t>Large</t>
  </si>
  <si>
    <t>Large</t>
    <phoneticPr fontId="1" type="noConversion"/>
  </si>
  <si>
    <t xml:space="preserve">Medium </t>
  </si>
  <si>
    <t xml:space="preserve">Medium </t>
    <phoneticPr fontId="1" type="noConversion"/>
  </si>
  <si>
    <t>Small</t>
  </si>
  <si>
    <t>Small</t>
    <phoneticPr fontId="1" type="noConversion"/>
  </si>
  <si>
    <t>Labor</t>
    <phoneticPr fontId="1" type="noConversion"/>
  </si>
  <si>
    <t>Machine Time</t>
    <phoneticPr fontId="1" type="noConversion"/>
  </si>
  <si>
    <t>Raw Material 1</t>
    <phoneticPr fontId="1" type="noConversion"/>
  </si>
  <si>
    <t>Raw Material 2</t>
    <phoneticPr fontId="1" type="noConversion"/>
  </si>
  <si>
    <t>Cell</t>
  </si>
  <si>
    <t>Name</t>
  </si>
  <si>
    <t>Adjustable Cells</t>
  </si>
  <si>
    <t>Constraints</t>
  </si>
  <si>
    <t>$E$8</t>
  </si>
  <si>
    <t>$F$8</t>
  </si>
  <si>
    <t>$G$8</t>
  </si>
  <si>
    <t>$H$16</t>
  </si>
  <si>
    <t>(e)</t>
  </si>
  <si>
    <t>(a)</t>
  </si>
  <si>
    <t>(d)</t>
  </si>
  <si>
    <t>(d)</t>
    <phoneticPr fontId="1" type="noConversion"/>
  </si>
  <si>
    <t>(f)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</si>
</sst>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Arial"/>
    </font>
    <font>
      <sz val="8"/>
      <name val="Verdana"/>
    </font>
    <font>
      <b/>
      <sz val="10"/>
      <name val="Arial"/>
    </font>
    <font>
      <b/>
      <sz val="10"/>
      <color indexed="1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/>
    <xf numFmtId="0" fontId="2" fillId="0" borderId="0" xfId="0" applyFont="1"/>
    <xf numFmtId="0" fontId="0" fillId="0" borderId="1" xfId="0" applyFill="1" applyBorder="1" applyAlignment="1"/>
    <xf numFmtId="0" fontId="0" fillId="0" borderId="2" xfId="0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1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1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520700</xdr:colOff>
      <xdr:row>80</xdr:row>
      <xdr:rowOff>25400</xdr:rowOff>
    </xdr:from>
    <xdr:to>
      <xdr:col>9</xdr:col>
      <xdr:colOff>495300</xdr:colOff>
      <xdr:row>83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57500" y="12217400"/>
          <a:ext cx="2895600" cy="50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21"/>
  <sheetViews>
    <sheetView workbookViewId="0">
      <selection activeCell="I18" sqref="I18"/>
    </sheetView>
  </sheetViews>
  <sheetFormatPr baseColWidth="10" defaultColWidth="7.6640625" defaultRowHeight="12"/>
  <sheetData>
    <row r="1" spans="1:11">
      <c r="A1" t="s">
        <v>82</v>
      </c>
    </row>
    <row r="2" spans="1:11">
      <c r="A2" t="s">
        <v>83</v>
      </c>
      <c r="E2" t="s">
        <v>84</v>
      </c>
    </row>
    <row r="4" spans="1:11">
      <c r="A4" t="s">
        <v>85</v>
      </c>
      <c r="E4" t="s">
        <v>86</v>
      </c>
      <c r="F4" t="s">
        <v>87</v>
      </c>
      <c r="G4" t="s">
        <v>88</v>
      </c>
    </row>
    <row r="5" spans="1:11">
      <c r="E5">
        <v>5</v>
      </c>
      <c r="F5">
        <v>8</v>
      </c>
      <c r="G5">
        <v>4</v>
      </c>
    </row>
    <row r="7" spans="1:11">
      <c r="A7" t="s">
        <v>89</v>
      </c>
      <c r="E7" t="s">
        <v>108</v>
      </c>
      <c r="F7" t="s">
        <v>110</v>
      </c>
      <c r="G7" t="s">
        <v>112</v>
      </c>
    </row>
    <row r="8" spans="1:11">
      <c r="E8" s="1">
        <v>60</v>
      </c>
      <c r="F8" s="1">
        <v>15</v>
      </c>
      <c r="G8" s="1">
        <v>0</v>
      </c>
      <c r="I8" t="s">
        <v>90</v>
      </c>
    </row>
    <row r="10" spans="1:11">
      <c r="A10" t="s">
        <v>91</v>
      </c>
    </row>
    <row r="11" spans="1:11">
      <c r="B11" t="s">
        <v>92</v>
      </c>
    </row>
    <row r="12" spans="1:11">
      <c r="B12" t="s">
        <v>93</v>
      </c>
    </row>
    <row r="13" spans="1:11">
      <c r="B13" t="s">
        <v>94</v>
      </c>
    </row>
    <row r="14" spans="1:11">
      <c r="B14" t="s">
        <v>95</v>
      </c>
    </row>
    <row r="15" spans="1:11">
      <c r="A15" t="s">
        <v>96</v>
      </c>
      <c r="E15" t="s">
        <v>97</v>
      </c>
      <c r="F15" t="s">
        <v>98</v>
      </c>
      <c r="G15" t="s">
        <v>99</v>
      </c>
      <c r="H15" t="s">
        <v>100</v>
      </c>
      <c r="I15" t="s">
        <v>101</v>
      </c>
      <c r="J15" t="s">
        <v>102</v>
      </c>
      <c r="K15" t="s">
        <v>103</v>
      </c>
    </row>
    <row r="16" spans="1:11">
      <c r="D16" t="s">
        <v>113</v>
      </c>
      <c r="E16">
        <v>1</v>
      </c>
      <c r="F16">
        <v>2</v>
      </c>
      <c r="G16">
        <v>3</v>
      </c>
      <c r="H16" s="1">
        <f>SUMPRODUCT(E$8:G$8,E16:G16)</f>
        <v>90</v>
      </c>
      <c r="I16" t="s">
        <v>104</v>
      </c>
      <c r="J16" s="1">
        <v>220</v>
      </c>
      <c r="K16">
        <v>0</v>
      </c>
    </row>
    <row r="17" spans="2:11">
      <c r="D17" t="s">
        <v>114</v>
      </c>
      <c r="E17">
        <v>6</v>
      </c>
      <c r="F17">
        <v>8</v>
      </c>
      <c r="G17">
        <v>8</v>
      </c>
      <c r="H17" s="1">
        <f>SUMPRODUCT(E$8:G$8,E17:G17)</f>
        <v>480</v>
      </c>
      <c r="I17" t="s">
        <v>104</v>
      </c>
      <c r="J17" s="1">
        <v>480</v>
      </c>
      <c r="K17">
        <v>1000</v>
      </c>
    </row>
    <row r="18" spans="2:11">
      <c r="D18" t="s">
        <v>115</v>
      </c>
      <c r="E18">
        <v>1.5</v>
      </c>
      <c r="F18">
        <v>1.5</v>
      </c>
      <c r="G18">
        <v>2</v>
      </c>
      <c r="H18" s="1">
        <v>100</v>
      </c>
      <c r="I18" t="s">
        <v>104</v>
      </c>
      <c r="J18" s="1">
        <v>3000</v>
      </c>
      <c r="K18">
        <v>700</v>
      </c>
    </row>
    <row r="19" spans="2:11">
      <c r="D19" t="s">
        <v>116</v>
      </c>
      <c r="E19">
        <v>-1</v>
      </c>
      <c r="F19">
        <v>0</v>
      </c>
      <c r="G19">
        <v>0</v>
      </c>
      <c r="H19" s="1">
        <f>SUMPRODUCT(E$8:G$8,E19:G19)</f>
        <v>-60</v>
      </c>
      <c r="I19" t="s">
        <v>104</v>
      </c>
      <c r="J19" s="1">
        <v>-60</v>
      </c>
      <c r="K19">
        <v>0</v>
      </c>
    </row>
    <row r="20" spans="2:11">
      <c r="D20" t="s">
        <v>105</v>
      </c>
      <c r="I20" t="s">
        <v>106</v>
      </c>
    </row>
    <row r="21" spans="2:11">
      <c r="B21" s="1">
        <f>SUMPRODUCT(E8:G8,E5:G5)</f>
        <v>420</v>
      </c>
    </row>
  </sheetData>
  <phoneticPr fontId="1" type="noConversion"/>
  <printOptions gridLines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9"/>
  <sheetViews>
    <sheetView showGridLines="0" view="pageLayout" workbookViewId="0">
      <selection activeCell="D9" sqref="D9:H19"/>
    </sheetView>
  </sheetViews>
  <sheetFormatPr baseColWidth="10" defaultRowHeight="12"/>
  <cols>
    <col min="1" max="1" width="2.33203125" customWidth="1"/>
    <col min="2" max="2" width="6.1640625" bestFit="1" customWidth="1"/>
    <col min="3" max="3" width="16.1640625" bestFit="1" customWidth="1"/>
    <col min="4" max="4" width="5.6640625" customWidth="1"/>
    <col min="5" max="5" width="8.33203125" bestFit="1" customWidth="1"/>
    <col min="6" max="6" width="10" bestFit="1" customWidth="1"/>
    <col min="7" max="8" width="9.1640625" customWidth="1"/>
  </cols>
  <sheetData>
    <row r="1" spans="1:8">
      <c r="A1" s="2"/>
    </row>
    <row r="2" spans="1:8">
      <c r="A2" s="2"/>
    </row>
    <row r="3" spans="1:8">
      <c r="A3" s="2"/>
    </row>
    <row r="6" spans="1:8" ht="13" thickBot="1">
      <c r="A6" t="s">
        <v>119</v>
      </c>
    </row>
    <row r="7" spans="1:8">
      <c r="B7" s="5"/>
      <c r="C7" s="5"/>
      <c r="D7" s="5" t="s">
        <v>39</v>
      </c>
      <c r="E7" s="5" t="s">
        <v>41</v>
      </c>
      <c r="F7" s="5" t="s">
        <v>43</v>
      </c>
      <c r="G7" s="5" t="s">
        <v>45</v>
      </c>
      <c r="H7" s="5" t="s">
        <v>45</v>
      </c>
    </row>
    <row r="8" spans="1:8" ht="13" thickBot="1">
      <c r="B8" s="6" t="s">
        <v>117</v>
      </c>
      <c r="C8" s="6" t="s">
        <v>118</v>
      </c>
      <c r="D8" s="6" t="s">
        <v>40</v>
      </c>
      <c r="E8" s="6" t="s">
        <v>42</v>
      </c>
      <c r="F8" s="6" t="s">
        <v>44</v>
      </c>
      <c r="G8" s="6" t="s">
        <v>46</v>
      </c>
      <c r="H8" s="6" t="s">
        <v>47</v>
      </c>
    </row>
    <row r="9" spans="1:8">
      <c r="B9" s="4" t="s">
        <v>121</v>
      </c>
      <c r="C9" s="4" t="s">
        <v>107</v>
      </c>
      <c r="D9" s="7">
        <v>60</v>
      </c>
      <c r="E9" s="7" t="s">
        <v>52</v>
      </c>
      <c r="F9" s="7">
        <v>5</v>
      </c>
      <c r="G9" s="7">
        <v>1</v>
      </c>
      <c r="H9" s="8" t="s">
        <v>53</v>
      </c>
    </row>
    <row r="10" spans="1:8">
      <c r="B10" s="4" t="s">
        <v>122</v>
      </c>
      <c r="C10" s="4" t="s">
        <v>109</v>
      </c>
      <c r="D10" s="7">
        <v>15</v>
      </c>
      <c r="E10" s="7" t="s">
        <v>56</v>
      </c>
      <c r="F10" s="7" t="s">
        <v>54</v>
      </c>
      <c r="G10" s="8" t="s">
        <v>55</v>
      </c>
      <c r="H10" s="7">
        <v>1.3333299999999999</v>
      </c>
    </row>
    <row r="11" spans="1:8" ht="13" thickBot="1">
      <c r="B11" s="3" t="s">
        <v>123</v>
      </c>
      <c r="C11" s="3" t="s">
        <v>111</v>
      </c>
      <c r="D11" s="9">
        <v>0</v>
      </c>
      <c r="E11" s="9" t="s">
        <v>57</v>
      </c>
      <c r="F11" s="9">
        <v>4</v>
      </c>
      <c r="G11" s="9">
        <v>4</v>
      </c>
      <c r="H11" s="10" t="s">
        <v>58</v>
      </c>
    </row>
    <row r="12" spans="1:8">
      <c r="D12" s="11"/>
      <c r="E12" s="11"/>
      <c r="F12" s="11"/>
      <c r="G12" s="11"/>
      <c r="H12" s="11"/>
    </row>
    <row r="13" spans="1:8" ht="13" thickBot="1">
      <c r="A13" t="s">
        <v>120</v>
      </c>
      <c r="D13" s="11"/>
      <c r="E13" s="11"/>
      <c r="F13" s="11"/>
      <c r="G13" s="11"/>
      <c r="H13" s="11"/>
    </row>
    <row r="14" spans="1:8">
      <c r="B14" s="5"/>
      <c r="C14" s="5"/>
      <c r="D14" s="5" t="s">
        <v>39</v>
      </c>
      <c r="E14" s="5" t="s">
        <v>48</v>
      </c>
      <c r="F14" s="5" t="s">
        <v>50</v>
      </c>
      <c r="G14" s="5" t="s">
        <v>45</v>
      </c>
      <c r="H14" s="5" t="s">
        <v>45</v>
      </c>
    </row>
    <row r="15" spans="1:8" ht="13" thickBot="1">
      <c r="B15" s="6" t="s">
        <v>117</v>
      </c>
      <c r="C15" s="6" t="s">
        <v>118</v>
      </c>
      <c r="D15" s="6" t="s">
        <v>40</v>
      </c>
      <c r="E15" s="6" t="s">
        <v>49</v>
      </c>
      <c r="F15" s="6" t="s">
        <v>51</v>
      </c>
      <c r="G15" s="6" t="s">
        <v>46</v>
      </c>
      <c r="H15" s="6" t="s">
        <v>47</v>
      </c>
    </row>
    <row r="16" spans="1:8">
      <c r="B16" s="4" t="s">
        <v>124</v>
      </c>
      <c r="C16" s="4" t="s">
        <v>32</v>
      </c>
      <c r="D16" s="12">
        <v>90</v>
      </c>
      <c r="E16" s="7">
        <v>0</v>
      </c>
      <c r="F16" s="7">
        <v>220</v>
      </c>
      <c r="G16" s="8" t="s">
        <v>59</v>
      </c>
      <c r="H16" s="7" t="s">
        <v>60</v>
      </c>
    </row>
    <row r="17" spans="2:8">
      <c r="B17" s="4" t="s">
        <v>33</v>
      </c>
      <c r="C17" s="4" t="s">
        <v>34</v>
      </c>
      <c r="D17" s="12">
        <v>480</v>
      </c>
      <c r="E17" s="7">
        <v>1</v>
      </c>
      <c r="F17" s="7">
        <v>480</v>
      </c>
      <c r="G17" s="7" t="s">
        <v>61</v>
      </c>
      <c r="H17" s="7" t="s">
        <v>62</v>
      </c>
    </row>
    <row r="18" spans="2:8">
      <c r="B18" s="4" t="s">
        <v>35</v>
      </c>
      <c r="C18" s="4" t="s">
        <v>36</v>
      </c>
      <c r="D18" s="12">
        <v>100</v>
      </c>
      <c r="E18" s="7">
        <v>0</v>
      </c>
      <c r="F18" s="7">
        <v>3000</v>
      </c>
      <c r="G18" s="8" t="s">
        <v>63</v>
      </c>
      <c r="H18" s="7" t="s">
        <v>64</v>
      </c>
    </row>
    <row r="19" spans="2:8" ht="13" thickBot="1">
      <c r="B19" s="3" t="s">
        <v>37</v>
      </c>
      <c r="C19" s="3" t="s">
        <v>38</v>
      </c>
      <c r="D19" s="13">
        <v>-60</v>
      </c>
      <c r="E19" s="9">
        <v>1</v>
      </c>
      <c r="F19" s="9">
        <v>-60</v>
      </c>
      <c r="G19" s="9" t="s">
        <v>65</v>
      </c>
      <c r="H19" s="9" t="s">
        <v>66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38"/>
  <sheetViews>
    <sheetView showGridLines="0" view="pageLayout" workbookViewId="0">
      <selection activeCell="B24" sqref="B24:G38"/>
    </sheetView>
  </sheetViews>
  <sheetFormatPr baseColWidth="10" defaultRowHeight="12"/>
  <cols>
    <col min="1" max="1" width="2.33203125" customWidth="1"/>
    <col min="2" max="2" width="6.1640625" customWidth="1"/>
    <col min="3" max="3" width="16.1640625" customWidth="1"/>
    <col min="4" max="4" width="5.6640625" customWidth="1"/>
    <col min="5" max="5" width="8.33203125" customWidth="1"/>
    <col min="6" max="6" width="10" customWidth="1"/>
    <col min="7" max="8" width="9.1640625" customWidth="1"/>
  </cols>
  <sheetData>
    <row r="1" spans="1:8">
      <c r="A1" s="2"/>
    </row>
    <row r="2" spans="1:8">
      <c r="A2" s="2"/>
    </row>
    <row r="3" spans="1:8">
      <c r="A3" s="2"/>
    </row>
    <row r="6" spans="1:8" ht="13" thickBot="1">
      <c r="A6" t="s">
        <v>119</v>
      </c>
    </row>
    <row r="7" spans="1:8">
      <c r="B7" s="5"/>
      <c r="C7" s="5"/>
      <c r="D7" s="5" t="s">
        <v>39</v>
      </c>
      <c r="E7" s="5" t="s">
        <v>41</v>
      </c>
      <c r="F7" s="5" t="s">
        <v>43</v>
      </c>
      <c r="G7" s="5" t="s">
        <v>45</v>
      </c>
      <c r="H7" s="5" t="s">
        <v>45</v>
      </c>
    </row>
    <row r="8" spans="1:8" ht="13" thickBot="1">
      <c r="B8" s="6" t="s">
        <v>117</v>
      </c>
      <c r="C8" s="6" t="s">
        <v>118</v>
      </c>
      <c r="D8" s="6" t="s">
        <v>40</v>
      </c>
      <c r="E8" s="6" t="s">
        <v>42</v>
      </c>
      <c r="F8" s="6" t="s">
        <v>44</v>
      </c>
      <c r="G8" s="6" t="s">
        <v>46</v>
      </c>
      <c r="H8" s="6" t="s">
        <v>47</v>
      </c>
    </row>
    <row r="9" spans="1:8">
      <c r="B9" s="4" t="s">
        <v>121</v>
      </c>
      <c r="C9" s="4" t="s">
        <v>107</v>
      </c>
      <c r="D9" s="7">
        <v>60</v>
      </c>
      <c r="E9" s="7" t="s">
        <v>52</v>
      </c>
      <c r="F9" s="7">
        <v>5</v>
      </c>
      <c r="G9" s="7">
        <v>1</v>
      </c>
      <c r="H9" s="8" t="s">
        <v>53</v>
      </c>
    </row>
    <row r="10" spans="1:8">
      <c r="B10" s="4" t="s">
        <v>122</v>
      </c>
      <c r="C10" s="4" t="s">
        <v>109</v>
      </c>
      <c r="D10" s="7">
        <v>15</v>
      </c>
      <c r="E10" s="7" t="s">
        <v>56</v>
      </c>
      <c r="F10" s="7" t="s">
        <v>54</v>
      </c>
      <c r="G10" s="8" t="s">
        <v>55</v>
      </c>
      <c r="H10" s="7">
        <v>1.3333299999999999</v>
      </c>
    </row>
    <row r="11" spans="1:8" ht="13" thickBot="1">
      <c r="B11" s="3" t="s">
        <v>123</v>
      </c>
      <c r="C11" s="3" t="s">
        <v>111</v>
      </c>
      <c r="D11" s="9">
        <v>0</v>
      </c>
      <c r="E11" s="9" t="s">
        <v>57</v>
      </c>
      <c r="F11" s="9">
        <v>4</v>
      </c>
      <c r="G11" s="9">
        <v>4</v>
      </c>
      <c r="H11" s="10" t="s">
        <v>58</v>
      </c>
    </row>
    <row r="12" spans="1:8">
      <c r="D12" s="11"/>
      <c r="E12" s="11"/>
      <c r="F12" s="11"/>
      <c r="G12" s="11"/>
      <c r="H12" s="11"/>
    </row>
    <row r="13" spans="1:8" ht="13" thickBot="1">
      <c r="A13" t="s">
        <v>120</v>
      </c>
      <c r="D13" s="11"/>
      <c r="E13" s="11"/>
      <c r="F13" s="11"/>
      <c r="G13" s="11"/>
      <c r="H13" s="11"/>
    </row>
    <row r="14" spans="1:8">
      <c r="B14" s="5"/>
      <c r="C14" s="5"/>
      <c r="D14" s="5" t="s">
        <v>39</v>
      </c>
      <c r="E14" s="5" t="s">
        <v>48</v>
      </c>
      <c r="F14" s="5" t="s">
        <v>50</v>
      </c>
      <c r="G14" s="5" t="s">
        <v>45</v>
      </c>
      <c r="H14" s="5" t="s">
        <v>45</v>
      </c>
    </row>
    <row r="15" spans="1:8" ht="13" thickBot="1">
      <c r="B15" s="6" t="s">
        <v>117</v>
      </c>
      <c r="C15" s="6" t="s">
        <v>118</v>
      </c>
      <c r="D15" s="6" t="s">
        <v>40</v>
      </c>
      <c r="E15" s="6" t="s">
        <v>49</v>
      </c>
      <c r="F15" s="6" t="s">
        <v>51</v>
      </c>
      <c r="G15" s="6" t="s">
        <v>46</v>
      </c>
      <c r="H15" s="6" t="s">
        <v>47</v>
      </c>
    </row>
    <row r="16" spans="1:8">
      <c r="B16" s="4" t="s">
        <v>124</v>
      </c>
      <c r="C16" s="4" t="s">
        <v>32</v>
      </c>
      <c r="D16" s="12">
        <v>90</v>
      </c>
      <c r="E16" s="7">
        <v>0</v>
      </c>
      <c r="F16" s="7">
        <v>220</v>
      </c>
      <c r="G16" s="8" t="s">
        <v>59</v>
      </c>
      <c r="H16" s="7" t="s">
        <v>60</v>
      </c>
    </row>
    <row r="17" spans="2:8">
      <c r="B17" s="4" t="s">
        <v>33</v>
      </c>
      <c r="C17" s="4" t="s">
        <v>34</v>
      </c>
      <c r="D17" s="12">
        <v>480</v>
      </c>
      <c r="E17" s="7">
        <v>1</v>
      </c>
      <c r="F17" s="7">
        <v>480</v>
      </c>
      <c r="G17" s="7" t="s">
        <v>61</v>
      </c>
      <c r="H17" s="7" t="s">
        <v>62</v>
      </c>
    </row>
    <row r="18" spans="2:8">
      <c r="B18" s="4" t="s">
        <v>35</v>
      </c>
      <c r="C18" s="4" t="s">
        <v>36</v>
      </c>
      <c r="D18" s="12">
        <v>100</v>
      </c>
      <c r="E18" s="7">
        <v>0</v>
      </c>
      <c r="F18" s="7">
        <v>3000</v>
      </c>
      <c r="G18" s="8" t="s">
        <v>63</v>
      </c>
      <c r="H18" s="7" t="s">
        <v>64</v>
      </c>
    </row>
    <row r="19" spans="2:8" ht="13" thickBot="1">
      <c r="B19" s="3" t="s">
        <v>37</v>
      </c>
      <c r="C19" s="3" t="s">
        <v>38</v>
      </c>
      <c r="D19" s="13">
        <v>-60</v>
      </c>
      <c r="E19" s="9">
        <v>1</v>
      </c>
      <c r="F19" s="9">
        <v>-60</v>
      </c>
      <c r="G19" s="9" t="s">
        <v>65</v>
      </c>
      <c r="H19" s="9" t="s">
        <v>66</v>
      </c>
    </row>
    <row r="24" spans="2:8">
      <c r="B24" t="s">
        <v>52</v>
      </c>
      <c r="C24" t="s">
        <v>67</v>
      </c>
    </row>
    <row r="25" spans="2:8">
      <c r="B25" t="s">
        <v>68</v>
      </c>
      <c r="C25" t="s">
        <v>69</v>
      </c>
    </row>
    <row r="26" spans="2:8">
      <c r="B26" t="s">
        <v>56</v>
      </c>
      <c r="C26" t="s">
        <v>70</v>
      </c>
    </row>
    <row r="27" spans="2:8">
      <c r="B27" t="s">
        <v>54</v>
      </c>
      <c r="C27" t="s">
        <v>71</v>
      </c>
    </row>
    <row r="28" spans="2:8">
      <c r="B28" t="s">
        <v>72</v>
      </c>
      <c r="C28" t="s">
        <v>69</v>
      </c>
    </row>
    <row r="29" spans="2:8">
      <c r="B29" t="s">
        <v>57</v>
      </c>
      <c r="C29" t="s">
        <v>73</v>
      </c>
    </row>
    <row r="30" spans="2:8">
      <c r="B30" t="s">
        <v>58</v>
      </c>
      <c r="C30" t="s">
        <v>74</v>
      </c>
    </row>
    <row r="31" spans="2:8">
      <c r="B31" t="s">
        <v>75</v>
      </c>
      <c r="C31" t="s">
        <v>74</v>
      </c>
    </row>
    <row r="32" spans="2:8">
      <c r="B32" t="s">
        <v>76</v>
      </c>
      <c r="C32" t="s">
        <v>77</v>
      </c>
    </row>
    <row r="33" spans="2:3">
      <c r="B33" t="s">
        <v>61</v>
      </c>
      <c r="C33" t="s">
        <v>69</v>
      </c>
    </row>
    <row r="34" spans="2:3">
      <c r="B34" t="s">
        <v>62</v>
      </c>
      <c r="C34" t="s">
        <v>69</v>
      </c>
    </row>
    <row r="35" spans="2:3">
      <c r="B35" t="s">
        <v>63</v>
      </c>
      <c r="C35" t="s">
        <v>74</v>
      </c>
    </row>
    <row r="36" spans="2:3">
      <c r="B36" t="s">
        <v>78</v>
      </c>
      <c r="C36" t="s">
        <v>79</v>
      </c>
    </row>
    <row r="37" spans="2:3">
      <c r="B37" t="s">
        <v>80</v>
      </c>
      <c r="C37" t="s">
        <v>69</v>
      </c>
    </row>
    <row r="38" spans="2:3">
      <c r="B38" t="s">
        <v>81</v>
      </c>
      <c r="C38" t="s">
        <v>69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37"/>
  <sheetViews>
    <sheetView showGridLines="0" tabSelected="1" view="pageLayout" workbookViewId="0">
      <selection activeCell="C36" sqref="C36:D36"/>
    </sheetView>
  </sheetViews>
  <sheetFormatPr baseColWidth="10" defaultRowHeight="12"/>
  <cols>
    <col min="1" max="1" width="2.33203125" customWidth="1"/>
    <col min="2" max="2" width="6.1640625" customWidth="1"/>
    <col min="3" max="3" width="16.1640625" customWidth="1"/>
    <col min="4" max="4" width="5.6640625" customWidth="1"/>
    <col min="5" max="5" width="8.33203125" customWidth="1"/>
    <col min="6" max="6" width="10" customWidth="1"/>
    <col min="7" max="8" width="9.1640625" customWidth="1"/>
  </cols>
  <sheetData>
    <row r="1" spans="1:8">
      <c r="A1" s="2"/>
    </row>
    <row r="2" spans="1:8">
      <c r="A2" s="2"/>
    </row>
    <row r="3" spans="1:8">
      <c r="A3" s="2"/>
    </row>
    <row r="6" spans="1:8" ht="13" thickBot="1">
      <c r="A6" t="s">
        <v>119</v>
      </c>
    </row>
    <row r="7" spans="1:8">
      <c r="B7" s="5"/>
      <c r="C7" s="5"/>
      <c r="D7" s="5" t="s">
        <v>39</v>
      </c>
      <c r="E7" s="5" t="s">
        <v>41</v>
      </c>
      <c r="F7" s="5" t="s">
        <v>43</v>
      </c>
      <c r="G7" s="5" t="s">
        <v>45</v>
      </c>
      <c r="H7" s="5" t="s">
        <v>45</v>
      </c>
    </row>
    <row r="8" spans="1:8" ht="13" thickBot="1">
      <c r="B8" s="6" t="s">
        <v>117</v>
      </c>
      <c r="C8" s="6" t="s">
        <v>118</v>
      </c>
      <c r="D8" s="6" t="s">
        <v>40</v>
      </c>
      <c r="E8" s="6" t="s">
        <v>42</v>
      </c>
      <c r="F8" s="6" t="s">
        <v>44</v>
      </c>
      <c r="G8" s="6" t="s">
        <v>46</v>
      </c>
      <c r="H8" s="6" t="s">
        <v>47</v>
      </c>
    </row>
    <row r="9" spans="1:8">
      <c r="B9" s="4" t="s">
        <v>121</v>
      </c>
      <c r="C9" s="4" t="s">
        <v>107</v>
      </c>
      <c r="D9" s="7">
        <v>60</v>
      </c>
      <c r="E9" s="7" t="s">
        <v>52</v>
      </c>
      <c r="F9" s="7">
        <v>5</v>
      </c>
      <c r="G9" s="7">
        <v>2.5</v>
      </c>
      <c r="H9" s="8" t="s">
        <v>53</v>
      </c>
    </row>
    <row r="10" spans="1:8">
      <c r="B10" s="4" t="s">
        <v>122</v>
      </c>
      <c r="C10" s="4" t="s">
        <v>109</v>
      </c>
      <c r="D10" s="7">
        <v>15</v>
      </c>
      <c r="E10" s="7" t="s">
        <v>56</v>
      </c>
      <c r="F10" s="7">
        <v>10</v>
      </c>
      <c r="G10" s="8" t="s">
        <v>128</v>
      </c>
      <c r="H10" s="7">
        <v>3.3333300000000001</v>
      </c>
    </row>
    <row r="11" spans="1:8" ht="13" thickBot="1">
      <c r="B11" s="3" t="s">
        <v>123</v>
      </c>
      <c r="C11" s="3" t="s">
        <v>111</v>
      </c>
      <c r="D11" s="9">
        <v>0</v>
      </c>
      <c r="E11" s="9" t="s">
        <v>55</v>
      </c>
      <c r="F11" s="9">
        <v>4</v>
      </c>
      <c r="G11" s="9">
        <v>6</v>
      </c>
      <c r="H11" s="10" t="s">
        <v>6</v>
      </c>
    </row>
    <row r="12" spans="1:8">
      <c r="D12" s="11"/>
      <c r="E12" s="11"/>
      <c r="F12" s="11"/>
      <c r="G12" s="11"/>
      <c r="H12" s="11"/>
    </row>
    <row r="13" spans="1:8" ht="13" thickBot="1">
      <c r="A13" t="s">
        <v>120</v>
      </c>
      <c r="D13" s="11"/>
      <c r="E13" s="11"/>
      <c r="F13" s="11"/>
      <c r="G13" s="11"/>
      <c r="H13" s="11"/>
    </row>
    <row r="14" spans="1:8">
      <c r="B14" s="5"/>
      <c r="C14" s="5"/>
      <c r="D14" s="5" t="s">
        <v>39</v>
      </c>
      <c r="E14" s="5" t="s">
        <v>48</v>
      </c>
      <c r="F14" s="5" t="s">
        <v>50</v>
      </c>
      <c r="G14" s="5" t="s">
        <v>45</v>
      </c>
      <c r="H14" s="5" t="s">
        <v>45</v>
      </c>
    </row>
    <row r="15" spans="1:8" ht="13" thickBot="1">
      <c r="B15" s="6" t="s">
        <v>117</v>
      </c>
      <c r="C15" s="6" t="s">
        <v>118</v>
      </c>
      <c r="D15" s="6" t="s">
        <v>40</v>
      </c>
      <c r="E15" s="6" t="s">
        <v>49</v>
      </c>
      <c r="F15" s="6" t="s">
        <v>51</v>
      </c>
      <c r="G15" s="6" t="s">
        <v>46</v>
      </c>
      <c r="H15" s="6" t="s">
        <v>47</v>
      </c>
    </row>
    <row r="16" spans="1:8">
      <c r="B16" s="4" t="s">
        <v>124</v>
      </c>
      <c r="C16" s="4" t="s">
        <v>32</v>
      </c>
      <c r="D16" s="12">
        <v>90</v>
      </c>
      <c r="E16" s="7">
        <v>0</v>
      </c>
      <c r="F16" s="7">
        <v>220</v>
      </c>
      <c r="G16" s="8" t="s">
        <v>9</v>
      </c>
      <c r="H16" s="7" t="s">
        <v>11</v>
      </c>
    </row>
    <row r="17" spans="2:8">
      <c r="B17" s="4" t="s">
        <v>33</v>
      </c>
      <c r="C17" s="4" t="s">
        <v>34</v>
      </c>
      <c r="D17" s="12">
        <v>480</v>
      </c>
      <c r="E17" s="7">
        <v>1.25</v>
      </c>
      <c r="F17" s="7">
        <v>480</v>
      </c>
      <c r="G17" s="7" t="s">
        <v>60</v>
      </c>
      <c r="H17" s="7" t="s">
        <v>14</v>
      </c>
    </row>
    <row r="18" spans="2:8">
      <c r="B18" s="4" t="s">
        <v>35</v>
      </c>
      <c r="C18" s="4" t="s">
        <v>36</v>
      </c>
      <c r="D18" s="12">
        <v>100</v>
      </c>
      <c r="E18" s="7">
        <v>0</v>
      </c>
      <c r="F18" s="7">
        <v>3000</v>
      </c>
      <c r="G18" s="8" t="s">
        <v>16</v>
      </c>
      <c r="H18" s="7" t="s">
        <v>18</v>
      </c>
    </row>
    <row r="19" spans="2:8" ht="13" thickBot="1">
      <c r="B19" s="3" t="s">
        <v>37</v>
      </c>
      <c r="C19" s="3" t="s">
        <v>38</v>
      </c>
      <c r="D19" s="13">
        <v>-60</v>
      </c>
      <c r="E19" s="9" t="s">
        <v>64</v>
      </c>
      <c r="F19" s="9">
        <v>-60</v>
      </c>
      <c r="G19" s="9" t="s">
        <v>65</v>
      </c>
      <c r="H19" s="9" t="s">
        <v>66</v>
      </c>
    </row>
    <row r="23" spans="2:8">
      <c r="B23" t="s">
        <v>126</v>
      </c>
      <c r="C23" s="14" t="s">
        <v>2</v>
      </c>
      <c r="D23" s="14"/>
    </row>
    <row r="24" spans="2:8">
      <c r="B24" t="s">
        <v>19</v>
      </c>
      <c r="C24" s="14" t="s">
        <v>20</v>
      </c>
      <c r="D24" s="14"/>
    </row>
    <row r="25" spans="2:8">
      <c r="B25" t="s">
        <v>21</v>
      </c>
      <c r="C25" s="14" t="s">
        <v>2</v>
      </c>
      <c r="D25" s="14"/>
    </row>
    <row r="26" spans="2:8">
      <c r="B26" t="s">
        <v>127</v>
      </c>
      <c r="C26" s="14" t="s">
        <v>25</v>
      </c>
      <c r="D26" s="14"/>
      <c r="E26" s="14"/>
      <c r="F26" s="14"/>
      <c r="G26" s="14"/>
    </row>
    <row r="27" spans="2:8">
      <c r="B27" t="s">
        <v>125</v>
      </c>
      <c r="C27" s="15" t="s">
        <v>26</v>
      </c>
      <c r="D27" s="14"/>
    </row>
    <row r="28" spans="2:8">
      <c r="B28" t="s">
        <v>129</v>
      </c>
      <c r="C28" s="14" t="s">
        <v>27</v>
      </c>
      <c r="D28" s="14"/>
      <c r="E28" s="14"/>
      <c r="F28" s="14"/>
    </row>
    <row r="29" spans="2:8">
      <c r="B29" t="s">
        <v>8</v>
      </c>
      <c r="C29" t="s">
        <v>22</v>
      </c>
    </row>
    <row r="30" spans="2:8">
      <c r="B30" t="s">
        <v>10</v>
      </c>
      <c r="C30" t="s">
        <v>77</v>
      </c>
    </row>
    <row r="31" spans="2:8">
      <c r="B31" t="s">
        <v>12</v>
      </c>
      <c r="C31" t="s">
        <v>28</v>
      </c>
    </row>
    <row r="32" spans="2:8">
      <c r="B32" t="s">
        <v>13</v>
      </c>
      <c r="C32" s="14" t="s">
        <v>20</v>
      </c>
      <c r="D32" s="14"/>
    </row>
    <row r="33" spans="2:4">
      <c r="B33" t="s">
        <v>15</v>
      </c>
      <c r="C33" s="14" t="s">
        <v>29</v>
      </c>
      <c r="D33" s="14"/>
    </row>
    <row r="34" spans="2:4">
      <c r="B34" t="s">
        <v>17</v>
      </c>
      <c r="C34" t="s">
        <v>30</v>
      </c>
    </row>
    <row r="35" spans="2:4">
      <c r="B35" t="s">
        <v>7</v>
      </c>
      <c r="C35" s="14" t="s">
        <v>31</v>
      </c>
      <c r="D35" s="14"/>
    </row>
    <row r="36" spans="2:4">
      <c r="B36" t="s">
        <v>23</v>
      </c>
      <c r="C36" s="14" t="s">
        <v>20</v>
      </c>
      <c r="D36" s="14"/>
    </row>
    <row r="37" spans="2:4">
      <c r="B37" t="s">
        <v>24</v>
      </c>
      <c r="C37" s="14" t="s">
        <v>20</v>
      </c>
      <c r="D37" s="14"/>
    </row>
  </sheetData>
  <mergeCells count="11">
    <mergeCell ref="C32:D32"/>
    <mergeCell ref="C33:D33"/>
    <mergeCell ref="C35:D35"/>
    <mergeCell ref="C36:D36"/>
    <mergeCell ref="C37:D37"/>
    <mergeCell ref="C23:D23"/>
    <mergeCell ref="C24:D24"/>
    <mergeCell ref="C25:D25"/>
    <mergeCell ref="C26:G26"/>
    <mergeCell ref="C27:D27"/>
    <mergeCell ref="C28:F28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9"/>
  <sheetViews>
    <sheetView showGridLines="0" view="pageLayout" workbookViewId="0">
      <selection activeCell="E21" sqref="E21"/>
    </sheetView>
  </sheetViews>
  <sheetFormatPr baseColWidth="10" defaultRowHeight="12"/>
  <cols>
    <col min="1" max="1" width="2.33203125" customWidth="1"/>
    <col min="2" max="2" width="6.1640625" customWidth="1"/>
    <col min="3" max="3" width="16.1640625" customWidth="1"/>
    <col min="4" max="4" width="5.6640625" customWidth="1"/>
    <col min="5" max="5" width="8.33203125" customWidth="1"/>
    <col min="6" max="6" width="10" customWidth="1"/>
    <col min="7" max="8" width="9.1640625" customWidth="1"/>
  </cols>
  <sheetData>
    <row r="1" spans="1:8">
      <c r="A1" s="2"/>
    </row>
    <row r="2" spans="1:8">
      <c r="A2" s="2"/>
    </row>
    <row r="3" spans="1:8">
      <c r="A3" s="2"/>
    </row>
    <row r="6" spans="1:8" ht="13" thickBot="1">
      <c r="A6" t="s">
        <v>119</v>
      </c>
    </row>
    <row r="7" spans="1:8">
      <c r="B7" s="5"/>
      <c r="C7" s="5"/>
      <c r="D7" s="5" t="s">
        <v>39</v>
      </c>
      <c r="E7" s="5" t="s">
        <v>41</v>
      </c>
      <c r="F7" s="5" t="s">
        <v>43</v>
      </c>
      <c r="G7" s="5" t="s">
        <v>45</v>
      </c>
      <c r="H7" s="5" t="s">
        <v>45</v>
      </c>
    </row>
    <row r="8" spans="1:8" ht="13" thickBot="1">
      <c r="B8" s="6" t="s">
        <v>117</v>
      </c>
      <c r="C8" s="6" t="s">
        <v>118</v>
      </c>
      <c r="D8" s="6" t="s">
        <v>40</v>
      </c>
      <c r="E8" s="6" t="s">
        <v>42</v>
      </c>
      <c r="F8" s="6" t="s">
        <v>44</v>
      </c>
      <c r="G8" s="6" t="s">
        <v>46</v>
      </c>
      <c r="H8" s="6" t="s">
        <v>47</v>
      </c>
    </row>
    <row r="9" spans="1:8">
      <c r="B9" s="4" t="s">
        <v>121</v>
      </c>
      <c r="C9" s="4" t="s">
        <v>107</v>
      </c>
      <c r="D9" s="7">
        <v>60</v>
      </c>
      <c r="E9" s="7" t="s">
        <v>52</v>
      </c>
      <c r="F9" s="7">
        <v>5</v>
      </c>
      <c r="G9" s="7">
        <v>2.5</v>
      </c>
      <c r="H9" s="8" t="s">
        <v>53</v>
      </c>
    </row>
    <row r="10" spans="1:8">
      <c r="B10" s="4" t="s">
        <v>122</v>
      </c>
      <c r="C10" s="4" t="s">
        <v>109</v>
      </c>
      <c r="D10" s="7">
        <v>15</v>
      </c>
      <c r="E10" s="7" t="s">
        <v>56</v>
      </c>
      <c r="F10" s="7">
        <v>10</v>
      </c>
      <c r="G10" s="8" t="s">
        <v>128</v>
      </c>
      <c r="H10" s="7">
        <v>3.3333300000000001</v>
      </c>
    </row>
    <row r="11" spans="1:8" ht="13" thickBot="1">
      <c r="B11" s="3" t="s">
        <v>123</v>
      </c>
      <c r="C11" s="3" t="s">
        <v>111</v>
      </c>
      <c r="D11" s="9">
        <v>0</v>
      </c>
      <c r="E11" s="9" t="s">
        <v>55</v>
      </c>
      <c r="F11" s="9">
        <v>4</v>
      </c>
      <c r="G11" s="9">
        <v>6</v>
      </c>
      <c r="H11" s="10" t="s">
        <v>6</v>
      </c>
    </row>
    <row r="12" spans="1:8">
      <c r="D12" s="11"/>
      <c r="E12" s="11"/>
      <c r="F12" s="11"/>
      <c r="G12" s="11"/>
      <c r="H12" s="11"/>
    </row>
    <row r="13" spans="1:8" ht="13" thickBot="1">
      <c r="A13" t="s">
        <v>120</v>
      </c>
      <c r="D13" s="11"/>
      <c r="E13" s="11"/>
      <c r="F13" s="11"/>
      <c r="G13" s="11"/>
      <c r="H13" s="11"/>
    </row>
    <row r="14" spans="1:8">
      <c r="B14" s="5"/>
      <c r="C14" s="5"/>
      <c r="D14" s="5" t="s">
        <v>39</v>
      </c>
      <c r="E14" s="5" t="s">
        <v>48</v>
      </c>
      <c r="F14" s="5" t="s">
        <v>50</v>
      </c>
      <c r="G14" s="5" t="s">
        <v>45</v>
      </c>
      <c r="H14" s="5" t="s">
        <v>45</v>
      </c>
    </row>
    <row r="15" spans="1:8" ht="13" thickBot="1">
      <c r="B15" s="6" t="s">
        <v>117</v>
      </c>
      <c r="C15" s="6" t="s">
        <v>118</v>
      </c>
      <c r="D15" s="6" t="s">
        <v>40</v>
      </c>
      <c r="E15" s="6" t="s">
        <v>49</v>
      </c>
      <c r="F15" s="6" t="s">
        <v>51</v>
      </c>
      <c r="G15" s="6" t="s">
        <v>46</v>
      </c>
      <c r="H15" s="6" t="s">
        <v>47</v>
      </c>
    </row>
    <row r="16" spans="1:8">
      <c r="B16" s="4" t="s">
        <v>124</v>
      </c>
      <c r="C16" s="4" t="s">
        <v>32</v>
      </c>
      <c r="D16" s="12">
        <v>90</v>
      </c>
      <c r="E16" s="7">
        <v>0</v>
      </c>
      <c r="F16" s="7">
        <v>220</v>
      </c>
      <c r="G16" s="8" t="s">
        <v>9</v>
      </c>
      <c r="H16" s="7" t="s">
        <v>11</v>
      </c>
    </row>
    <row r="17" spans="2:8">
      <c r="B17" s="4" t="s">
        <v>33</v>
      </c>
      <c r="C17" s="4" t="s">
        <v>34</v>
      </c>
      <c r="D17" s="12">
        <v>480</v>
      </c>
      <c r="E17" s="7">
        <v>1.25</v>
      </c>
      <c r="F17" s="7">
        <v>480</v>
      </c>
      <c r="G17" s="7" t="s">
        <v>60</v>
      </c>
      <c r="H17" s="7" t="s">
        <v>14</v>
      </c>
    </row>
    <row r="18" spans="2:8">
      <c r="B18" s="4" t="s">
        <v>35</v>
      </c>
      <c r="C18" s="4" t="s">
        <v>36</v>
      </c>
      <c r="D18" s="12">
        <v>100</v>
      </c>
      <c r="E18" s="7">
        <v>0</v>
      </c>
      <c r="F18" s="7">
        <v>3000</v>
      </c>
      <c r="G18" s="8" t="s">
        <v>16</v>
      </c>
      <c r="H18" s="7" t="s">
        <v>18</v>
      </c>
    </row>
    <row r="19" spans="2:8" ht="13" thickBot="1">
      <c r="B19" s="3" t="s">
        <v>37</v>
      </c>
      <c r="C19" s="3" t="s">
        <v>38</v>
      </c>
      <c r="D19" s="13">
        <v>-60</v>
      </c>
      <c r="E19" s="9" t="s">
        <v>64</v>
      </c>
      <c r="F19" s="9">
        <v>-60</v>
      </c>
      <c r="G19" s="9" t="s">
        <v>65</v>
      </c>
      <c r="H19" s="9" t="s">
        <v>66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9"/>
  <sheetViews>
    <sheetView showGridLines="0" view="pageLayout" workbookViewId="0">
      <selection activeCell="F20" sqref="F20"/>
    </sheetView>
  </sheetViews>
  <sheetFormatPr baseColWidth="10" defaultRowHeight="12"/>
  <cols>
    <col min="1" max="1" width="2.33203125" customWidth="1"/>
    <col min="2" max="2" width="6.1640625" customWidth="1"/>
    <col min="3" max="3" width="16.1640625" customWidth="1"/>
    <col min="4" max="4" width="5.6640625" customWidth="1"/>
    <col min="5" max="5" width="8.33203125" customWidth="1"/>
    <col min="6" max="6" width="10" customWidth="1"/>
    <col min="7" max="8" width="9.1640625" customWidth="1"/>
  </cols>
  <sheetData>
    <row r="1" spans="1:8">
      <c r="A1" s="2"/>
    </row>
    <row r="2" spans="1:8">
      <c r="A2" s="2"/>
    </row>
    <row r="3" spans="1:8">
      <c r="A3" s="2"/>
    </row>
    <row r="6" spans="1:8" ht="13" thickBot="1">
      <c r="A6" t="s">
        <v>119</v>
      </c>
    </row>
    <row r="7" spans="1:8">
      <c r="B7" s="5"/>
      <c r="C7" s="5"/>
      <c r="D7" s="5" t="s">
        <v>39</v>
      </c>
      <c r="E7" s="5" t="s">
        <v>41</v>
      </c>
      <c r="F7" s="5" t="s">
        <v>43</v>
      </c>
      <c r="G7" s="5" t="s">
        <v>45</v>
      </c>
      <c r="H7" s="5" t="s">
        <v>45</v>
      </c>
    </row>
    <row r="8" spans="1:8" ht="13" thickBot="1">
      <c r="B8" s="6" t="s">
        <v>117</v>
      </c>
      <c r="C8" s="6" t="s">
        <v>118</v>
      </c>
      <c r="D8" s="6" t="s">
        <v>40</v>
      </c>
      <c r="E8" s="6" t="s">
        <v>42</v>
      </c>
      <c r="F8" s="6" t="s">
        <v>44</v>
      </c>
      <c r="G8" s="6" t="s">
        <v>46</v>
      </c>
      <c r="H8" s="6" t="s">
        <v>47</v>
      </c>
    </row>
    <row r="9" spans="1:8">
      <c r="B9" s="4" t="s">
        <v>121</v>
      </c>
      <c r="C9" s="4" t="s">
        <v>107</v>
      </c>
      <c r="D9" s="7">
        <v>50</v>
      </c>
      <c r="E9" s="7">
        <v>0</v>
      </c>
      <c r="F9" s="7" t="s">
        <v>52</v>
      </c>
      <c r="G9" s="7">
        <v>8.25</v>
      </c>
      <c r="H9" s="8" t="s">
        <v>53</v>
      </c>
    </row>
    <row r="10" spans="1:8">
      <c r="B10" s="4" t="s">
        <v>122</v>
      </c>
      <c r="C10" s="4" t="s">
        <v>109</v>
      </c>
      <c r="D10" s="7">
        <v>22.5</v>
      </c>
      <c r="E10" s="7" t="s">
        <v>56</v>
      </c>
      <c r="F10" s="7">
        <v>15</v>
      </c>
      <c r="G10" s="8" t="s">
        <v>128</v>
      </c>
      <c r="H10" s="7">
        <v>5</v>
      </c>
    </row>
    <row r="11" spans="1:8" ht="13" thickBot="1">
      <c r="B11" s="3" t="s">
        <v>123</v>
      </c>
      <c r="C11" s="3" t="s">
        <v>111</v>
      </c>
      <c r="D11" s="9" t="s">
        <v>55</v>
      </c>
      <c r="E11" s="9">
        <v>-5</v>
      </c>
      <c r="F11" s="9">
        <v>10</v>
      </c>
      <c r="G11" s="9" t="s">
        <v>57</v>
      </c>
      <c r="H11" s="10" t="s">
        <v>58</v>
      </c>
    </row>
    <row r="12" spans="1:8">
      <c r="D12" s="11"/>
      <c r="E12" s="11"/>
      <c r="F12" s="11"/>
      <c r="G12" s="11"/>
      <c r="H12" s="11"/>
    </row>
    <row r="13" spans="1:8" ht="13" thickBot="1">
      <c r="A13" t="s">
        <v>120</v>
      </c>
      <c r="D13" s="11"/>
      <c r="E13" s="11"/>
      <c r="F13" s="11"/>
      <c r="G13" s="11"/>
      <c r="H13" s="11"/>
    </row>
    <row r="14" spans="1:8">
      <c r="B14" s="5"/>
      <c r="C14" s="5"/>
      <c r="D14" s="5" t="s">
        <v>39</v>
      </c>
      <c r="E14" s="5" t="s">
        <v>48</v>
      </c>
      <c r="F14" s="5" t="s">
        <v>50</v>
      </c>
      <c r="G14" s="5" t="s">
        <v>45</v>
      </c>
      <c r="H14" s="5" t="s">
        <v>45</v>
      </c>
    </row>
    <row r="15" spans="1:8" ht="13" thickBot="1">
      <c r="B15" s="6" t="s">
        <v>117</v>
      </c>
      <c r="C15" s="6" t="s">
        <v>118</v>
      </c>
      <c r="D15" s="6" t="s">
        <v>40</v>
      </c>
      <c r="E15" s="6" t="s">
        <v>49</v>
      </c>
      <c r="F15" s="6" t="s">
        <v>51</v>
      </c>
      <c r="G15" s="6" t="s">
        <v>46</v>
      </c>
      <c r="H15" s="6" t="s">
        <v>47</v>
      </c>
    </row>
    <row r="16" spans="1:8">
      <c r="B16" s="4" t="s">
        <v>124</v>
      </c>
      <c r="C16" s="4" t="s">
        <v>32</v>
      </c>
      <c r="D16" s="12">
        <v>95</v>
      </c>
      <c r="E16" s="7">
        <v>0</v>
      </c>
      <c r="F16" s="7">
        <v>220</v>
      </c>
      <c r="G16" s="8" t="s">
        <v>59</v>
      </c>
      <c r="H16" s="7" t="s">
        <v>60</v>
      </c>
    </row>
    <row r="17" spans="2:8">
      <c r="B17" s="4" t="s">
        <v>33</v>
      </c>
      <c r="C17" s="4" t="s">
        <v>34</v>
      </c>
      <c r="D17" s="12">
        <v>480</v>
      </c>
      <c r="E17" s="7">
        <v>1.875</v>
      </c>
      <c r="F17" s="7">
        <v>480</v>
      </c>
      <c r="G17" s="7" t="s">
        <v>61</v>
      </c>
      <c r="H17" s="7" t="s">
        <v>62</v>
      </c>
    </row>
    <row r="18" spans="2:8">
      <c r="B18" s="4" t="s">
        <v>35</v>
      </c>
      <c r="C18" s="4" t="s">
        <v>36</v>
      </c>
      <c r="D18" s="12">
        <v>100</v>
      </c>
      <c r="E18" s="7">
        <v>0</v>
      </c>
      <c r="F18" s="7">
        <v>3000</v>
      </c>
      <c r="G18" s="8" t="s">
        <v>63</v>
      </c>
      <c r="H18" s="7" t="s">
        <v>64</v>
      </c>
    </row>
    <row r="19" spans="2:8" ht="13" thickBot="1">
      <c r="B19" s="3" t="s">
        <v>37</v>
      </c>
      <c r="C19" s="3" t="s">
        <v>38</v>
      </c>
      <c r="D19" s="13">
        <v>-50</v>
      </c>
      <c r="E19" s="9">
        <v>8.25</v>
      </c>
      <c r="F19" s="9">
        <v>-50</v>
      </c>
      <c r="G19" s="9" t="s">
        <v>65</v>
      </c>
      <c r="H19" s="9" t="s">
        <v>66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39"/>
  <sheetViews>
    <sheetView showGridLines="0" view="pageLayout" workbookViewId="0">
      <selection activeCell="F20" sqref="F20"/>
    </sheetView>
  </sheetViews>
  <sheetFormatPr baseColWidth="10" defaultRowHeight="12"/>
  <cols>
    <col min="1" max="1" width="2.33203125" customWidth="1"/>
    <col min="2" max="2" width="6.1640625" customWidth="1"/>
    <col min="3" max="3" width="16.1640625" customWidth="1"/>
    <col min="4" max="4" width="5.6640625" customWidth="1"/>
    <col min="5" max="5" width="8.33203125" customWidth="1"/>
    <col min="6" max="6" width="10" customWidth="1"/>
    <col min="7" max="8" width="9.1640625" customWidth="1"/>
  </cols>
  <sheetData>
    <row r="1" spans="1:8">
      <c r="A1" s="2"/>
    </row>
    <row r="2" spans="1:8">
      <c r="A2" s="2"/>
    </row>
    <row r="3" spans="1:8">
      <c r="A3" s="2"/>
    </row>
    <row r="6" spans="1:8" ht="13" thickBot="1">
      <c r="A6" t="s">
        <v>119</v>
      </c>
    </row>
    <row r="7" spans="1:8">
      <c r="B7" s="5"/>
      <c r="C7" s="5"/>
      <c r="D7" s="5" t="s">
        <v>39</v>
      </c>
      <c r="E7" s="5" t="s">
        <v>41</v>
      </c>
      <c r="F7" s="5" t="s">
        <v>43</v>
      </c>
      <c r="G7" s="5" t="s">
        <v>45</v>
      </c>
      <c r="H7" s="5" t="s">
        <v>45</v>
      </c>
    </row>
    <row r="8" spans="1:8" ht="13" thickBot="1">
      <c r="B8" s="6" t="s">
        <v>117</v>
      </c>
      <c r="C8" s="6" t="s">
        <v>118</v>
      </c>
      <c r="D8" s="6" t="s">
        <v>40</v>
      </c>
      <c r="E8" s="6" t="s">
        <v>42</v>
      </c>
      <c r="F8" s="6" t="s">
        <v>44</v>
      </c>
      <c r="G8" s="6" t="s">
        <v>46</v>
      </c>
      <c r="H8" s="6" t="s">
        <v>47</v>
      </c>
    </row>
    <row r="9" spans="1:8">
      <c r="B9" s="4" t="s">
        <v>121</v>
      </c>
      <c r="C9" s="4" t="s">
        <v>107</v>
      </c>
      <c r="D9" s="7">
        <v>50</v>
      </c>
      <c r="E9" s="7">
        <v>0</v>
      </c>
      <c r="F9" s="7" t="s">
        <v>52</v>
      </c>
      <c r="G9" s="7">
        <v>8.25</v>
      </c>
      <c r="H9" s="8" t="s">
        <v>53</v>
      </c>
    </row>
    <row r="10" spans="1:8">
      <c r="B10" s="4" t="s">
        <v>122</v>
      </c>
      <c r="C10" s="4" t="s">
        <v>109</v>
      </c>
      <c r="D10" s="7">
        <v>22.5</v>
      </c>
      <c r="E10" s="7" t="s">
        <v>56</v>
      </c>
      <c r="F10" s="7">
        <v>15</v>
      </c>
      <c r="G10" s="8" t="s">
        <v>128</v>
      </c>
      <c r="H10" s="7">
        <v>5</v>
      </c>
    </row>
    <row r="11" spans="1:8" ht="13" thickBot="1">
      <c r="B11" s="3" t="s">
        <v>123</v>
      </c>
      <c r="C11" s="3" t="s">
        <v>111</v>
      </c>
      <c r="D11" s="9" t="s">
        <v>55</v>
      </c>
      <c r="E11" s="9">
        <v>-5</v>
      </c>
      <c r="F11" s="9">
        <v>10</v>
      </c>
      <c r="G11" s="9" t="s">
        <v>57</v>
      </c>
      <c r="H11" s="10" t="s">
        <v>58</v>
      </c>
    </row>
    <row r="12" spans="1:8">
      <c r="D12" s="11"/>
      <c r="E12" s="11"/>
      <c r="F12" s="11"/>
      <c r="G12" s="11"/>
      <c r="H12" s="11"/>
    </row>
    <row r="13" spans="1:8" ht="13" thickBot="1">
      <c r="A13" t="s">
        <v>120</v>
      </c>
      <c r="D13" s="11"/>
      <c r="E13" s="11"/>
      <c r="F13" s="11"/>
      <c r="G13" s="11"/>
      <c r="H13" s="11"/>
    </row>
    <row r="14" spans="1:8">
      <c r="B14" s="5"/>
      <c r="C14" s="5"/>
      <c r="D14" s="5" t="s">
        <v>39</v>
      </c>
      <c r="E14" s="5" t="s">
        <v>48</v>
      </c>
      <c r="F14" s="5" t="s">
        <v>50</v>
      </c>
      <c r="G14" s="5" t="s">
        <v>45</v>
      </c>
      <c r="H14" s="5" t="s">
        <v>45</v>
      </c>
    </row>
    <row r="15" spans="1:8" ht="13" thickBot="1">
      <c r="B15" s="6" t="s">
        <v>117</v>
      </c>
      <c r="C15" s="6" t="s">
        <v>118</v>
      </c>
      <c r="D15" s="6" t="s">
        <v>40</v>
      </c>
      <c r="E15" s="6" t="s">
        <v>49</v>
      </c>
      <c r="F15" s="6" t="s">
        <v>51</v>
      </c>
      <c r="G15" s="6" t="s">
        <v>46</v>
      </c>
      <c r="H15" s="6" t="s">
        <v>47</v>
      </c>
    </row>
    <row r="16" spans="1:8">
      <c r="B16" s="4" t="s">
        <v>124</v>
      </c>
      <c r="C16" s="4" t="s">
        <v>32</v>
      </c>
      <c r="D16" s="12">
        <v>95</v>
      </c>
      <c r="E16" s="7">
        <v>0</v>
      </c>
      <c r="F16" s="7">
        <v>220</v>
      </c>
      <c r="G16" s="8" t="s">
        <v>59</v>
      </c>
      <c r="H16" s="7" t="s">
        <v>60</v>
      </c>
    </row>
    <row r="17" spans="2:8">
      <c r="B17" s="4" t="s">
        <v>33</v>
      </c>
      <c r="C17" s="4" t="s">
        <v>34</v>
      </c>
      <c r="D17" s="12">
        <v>480</v>
      </c>
      <c r="E17" s="7">
        <v>1.875</v>
      </c>
      <c r="F17" s="7">
        <v>480</v>
      </c>
      <c r="G17" s="7" t="s">
        <v>61</v>
      </c>
      <c r="H17" s="7" t="s">
        <v>62</v>
      </c>
    </row>
    <row r="18" spans="2:8">
      <c r="B18" s="4" t="s">
        <v>35</v>
      </c>
      <c r="C18" s="4" t="s">
        <v>36</v>
      </c>
      <c r="D18" s="12">
        <v>100</v>
      </c>
      <c r="E18" s="7">
        <v>0</v>
      </c>
      <c r="F18" s="7">
        <v>3000</v>
      </c>
      <c r="G18" s="8" t="s">
        <v>63</v>
      </c>
      <c r="H18" s="7" t="s">
        <v>64</v>
      </c>
    </row>
    <row r="19" spans="2:8" ht="13" thickBot="1">
      <c r="B19" s="3" t="s">
        <v>37</v>
      </c>
      <c r="C19" s="3" t="s">
        <v>38</v>
      </c>
      <c r="D19" s="13">
        <v>-50</v>
      </c>
      <c r="E19" s="9">
        <v>8.25</v>
      </c>
      <c r="F19" s="9">
        <v>-50</v>
      </c>
      <c r="G19" s="9" t="s">
        <v>65</v>
      </c>
      <c r="H19" s="9" t="s">
        <v>66</v>
      </c>
    </row>
    <row r="25" spans="2:8">
      <c r="B25" t="s">
        <v>52</v>
      </c>
      <c r="C25" t="s">
        <v>0</v>
      </c>
    </row>
    <row r="26" spans="2:8">
      <c r="B26" t="s">
        <v>53</v>
      </c>
      <c r="C26" t="s">
        <v>69</v>
      </c>
    </row>
    <row r="27" spans="2:8">
      <c r="B27" t="s">
        <v>56</v>
      </c>
      <c r="C27" t="s">
        <v>67</v>
      </c>
    </row>
    <row r="28" spans="2:8">
      <c r="B28" t="s">
        <v>54</v>
      </c>
      <c r="C28" t="s">
        <v>1</v>
      </c>
    </row>
    <row r="29" spans="2:8">
      <c r="B29" t="s">
        <v>55</v>
      </c>
      <c r="C29" t="s">
        <v>3</v>
      </c>
    </row>
    <row r="30" spans="2:8">
      <c r="B30" t="s">
        <v>57</v>
      </c>
      <c r="C30" t="s">
        <v>4</v>
      </c>
    </row>
    <row r="31" spans="2:8">
      <c r="B31" t="s">
        <v>58</v>
      </c>
      <c r="C31" t="s">
        <v>74</v>
      </c>
    </row>
    <row r="32" spans="2:8">
      <c r="B32" t="s">
        <v>59</v>
      </c>
      <c r="C32" t="s">
        <v>74</v>
      </c>
    </row>
    <row r="33" spans="2:3">
      <c r="B33" t="s">
        <v>76</v>
      </c>
      <c r="C33" t="s">
        <v>5</v>
      </c>
    </row>
    <row r="34" spans="2:3">
      <c r="B34" t="s">
        <v>61</v>
      </c>
      <c r="C34" t="s">
        <v>69</v>
      </c>
    </row>
    <row r="35" spans="2:3">
      <c r="B35" t="s">
        <v>62</v>
      </c>
      <c r="C35" t="s">
        <v>69</v>
      </c>
    </row>
    <row r="36" spans="2:3">
      <c r="B36" t="s">
        <v>63</v>
      </c>
      <c r="C36" t="s">
        <v>74</v>
      </c>
    </row>
    <row r="37" spans="2:3">
      <c r="B37" t="s">
        <v>64</v>
      </c>
      <c r="C37" t="s">
        <v>79</v>
      </c>
    </row>
    <row r="38" spans="2:3">
      <c r="B38" t="s">
        <v>65</v>
      </c>
      <c r="C38" t="s">
        <v>69</v>
      </c>
    </row>
    <row r="39" spans="2:3">
      <c r="B39" t="s">
        <v>81</v>
      </c>
      <c r="C39" t="s">
        <v>69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2"/>
  <sheetData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Problem 1</vt:lpstr>
      <vt:lpstr>Question 2 A data</vt:lpstr>
      <vt:lpstr>Question 2A answers</vt:lpstr>
      <vt:lpstr>Question 2 B answer</vt:lpstr>
      <vt:lpstr>Question 2 B data  </vt:lpstr>
      <vt:lpstr>Question 2 C data </vt:lpstr>
      <vt:lpstr>Question 2 C answers</vt:lpstr>
      <vt:lpstr>Sheet1</vt:lpstr>
    </vt:vector>
  </TitlesOfParts>
  <Company>University of California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Sobel</dc:creator>
  <cp:lastModifiedBy>Joel Sobel</cp:lastModifiedBy>
  <cp:lastPrinted>2010-10-25T23:24:05Z</cp:lastPrinted>
  <dcterms:created xsi:type="dcterms:W3CDTF">2010-10-25T00:32:15Z</dcterms:created>
  <dcterms:modified xsi:type="dcterms:W3CDTF">2010-10-28T16:59:58Z</dcterms:modified>
</cp:coreProperties>
</file>